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d:\ogrand\Desktop\"/>
    </mc:Choice>
  </mc:AlternateContent>
  <xr:revisionPtr revIDLastSave="0" documentId="13_ncr:1_{6BD654F3-695B-45B8-AA4E-7C011C30418A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sumen Capacitaciones " sheetId="1" r:id="rId1"/>
    <sheet name="Detalle de Capacitación" sheetId="2" r:id="rId2"/>
    <sheet name="Relación con las actividades pr" sheetId="3" r:id="rId3"/>
  </sheets>
  <calcPr calcId="191029"/>
  <extLst>
    <ext uri="GoogleSheetsCustomDataVersion1">
      <go:sheetsCustomData xmlns:go="http://customooxmlschemas.google.com/" r:id="rId7" roundtripDataSignature="AMtx7mg/rOoqqOx9T9gKVnA8/vs6CaYfqQ=="/>
    </ext>
  </extLst>
</workbook>
</file>

<file path=xl/calcChain.xml><?xml version="1.0" encoding="utf-8"?>
<calcChain xmlns="http://schemas.openxmlformats.org/spreadsheetml/2006/main">
  <c r="F14" i="1" l="1"/>
  <c r="F13" i="1"/>
  <c r="H70" i="2" l="1"/>
  <c r="G57" i="2" l="1"/>
  <c r="F12" i="1" s="1"/>
  <c r="J45" i="2"/>
  <c r="G33" i="2"/>
  <c r="N23" i="2"/>
  <c r="I7" i="2"/>
  <c r="I6" i="2"/>
  <c r="F19" i="1"/>
  <c r="F11" i="1"/>
  <c r="F10" i="1"/>
  <c r="F9" i="1"/>
  <c r="F8" i="1"/>
  <c r="F18" i="1" l="1"/>
  <c r="F20" i="1" s="1"/>
  <c r="F15" i="1" l="1"/>
</calcChain>
</file>

<file path=xl/sharedStrings.xml><?xml version="1.0" encoding="utf-8"?>
<sst xmlns="http://schemas.openxmlformats.org/spreadsheetml/2006/main" count="190" uniqueCount="109">
  <si>
    <t xml:space="preserve">                    ANEXO VIII</t>
  </si>
  <si>
    <t>EDC</t>
  </si>
  <si>
    <t>RESUMEN CAPACITACIONES</t>
  </si>
  <si>
    <t>Declaración Jurada CAPACITACIÓN</t>
  </si>
  <si>
    <t>LEY DE PROMOCIÓN DE LA ECONOMÍA DEL CONOCIMIENTO</t>
  </si>
  <si>
    <t>Resumen Capacitaciones</t>
  </si>
  <si>
    <t xml:space="preserve">Secciones </t>
  </si>
  <si>
    <t>Monto total destinado a capacitaciones</t>
  </si>
  <si>
    <t>Sección 1 - Tipo de Gastos</t>
  </si>
  <si>
    <t>Sección 2 - Aportes y Viáticos</t>
  </si>
  <si>
    <t>Sección 3 - Capacitación Impartida por Personal de la empresa</t>
  </si>
  <si>
    <t>Personal Interno</t>
  </si>
  <si>
    <t xml:space="preserve">Pasantías </t>
  </si>
  <si>
    <t>Sección 4 - Adquisición de Equipamiento específico</t>
  </si>
  <si>
    <t>Total:</t>
  </si>
  <si>
    <t>CONCILIACIÓN</t>
  </si>
  <si>
    <t>Monto Invertido en Capacitación</t>
  </si>
  <si>
    <t>Indique costo total de salarios de empleados afectados a la/s actividad/es promovida/s (este dato debe coincidir con la DDJJ de Personal y Masa Salarial):</t>
  </si>
  <si>
    <t xml:space="preserve">Conciliación (monto invertido en capacitación / Monto de salarios totales de empleados afectados a la actividad promovida en %):										</t>
  </si>
  <si>
    <t>Completar los datos grisados</t>
  </si>
  <si>
    <t>ANEXO VIII</t>
  </si>
  <si>
    <t>INVERSIONES CAPACITACIÓN</t>
  </si>
  <si>
    <t xml:space="preserve"> Declaración Jurada CAPACITACIÓN</t>
  </si>
  <si>
    <r>
      <rPr>
        <b/>
        <sz val="10"/>
        <color rgb="FF000000"/>
        <rFont val="Encode Sans"/>
      </rPr>
      <t xml:space="preserve">Indique costo total de salarios de empleados afectados a la/s actividad/es promovida/s </t>
    </r>
    <r>
      <rPr>
        <sz val="8"/>
        <color rgb="FF000000"/>
        <rFont val="Encode Sans"/>
      </rPr>
      <t>(este dato debe coincidir con la DDJJ de Personal y Masa Salarial):</t>
    </r>
  </si>
  <si>
    <t>Indicar mes/año de incio del periodo  de Actividad</t>
  </si>
  <si>
    <t>Indicar mes/año de finalización del periodo de Actividad</t>
  </si>
  <si>
    <t>Datos de la actividad de capacitación</t>
  </si>
  <si>
    <t>Tipo de gasto</t>
  </si>
  <si>
    <t>Es empleado de la empresa?</t>
  </si>
  <si>
    <r>
      <rPr>
        <b/>
        <sz val="10"/>
        <color rgb="FF000000"/>
        <rFont val="Encode Sans"/>
      </rPr>
      <t>T</t>
    </r>
    <r>
      <rPr>
        <b/>
        <sz val="10"/>
        <color rgb="FF000000"/>
        <rFont val="Encode Sans"/>
      </rPr>
      <t>í</t>
    </r>
    <r>
      <rPr>
        <b/>
        <sz val="10"/>
        <color rgb="FF000000"/>
        <rFont val="Encode Sans"/>
      </rPr>
      <t>tu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 xml:space="preserve">breve
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r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 xml:space="preserve">ón
</t>
    </r>
    <r>
      <rPr>
        <b/>
        <sz val="10"/>
        <color rgb="FF000000"/>
        <rFont val="Encode Sans"/>
      </rPr>
      <t>Ca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ta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</si>
  <si>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Datos personales</t>
  </si>
  <si>
    <t>Obtuvo beneficios (*)</t>
  </si>
  <si>
    <t xml:space="preserve">Tipo Entidad Capacitadora </t>
  </si>
  <si>
    <t>Denominación</t>
  </si>
  <si>
    <r>
      <rPr>
        <b/>
        <sz val="10"/>
        <color rgb="FF000000"/>
        <rFont val="Encode Sans"/>
      </rPr>
      <t xml:space="preserve">CUIL / CUIT del docente o tutor </t>
    </r>
    <r>
      <rPr>
        <sz val="10"/>
        <color rgb="FF000000"/>
        <rFont val="Encode Sans"/>
      </rPr>
      <t>(en caso de corresponder)</t>
    </r>
  </si>
  <si>
    <t>Monto de la inversión
(**)</t>
  </si>
  <si>
    <t>CUIL</t>
  </si>
  <si>
    <t>Apellido</t>
  </si>
  <si>
    <t>Nombre</t>
  </si>
  <si>
    <t>Género</t>
  </si>
  <si>
    <t xml:space="preserve">Fecha de nacimiento </t>
  </si>
  <si>
    <t>00-00000000-0</t>
  </si>
  <si>
    <t>DD/MM/AAA</t>
  </si>
  <si>
    <t>TOTAL</t>
  </si>
  <si>
    <t>(*) Se aclara: promocionales o de fomento en el marco de Regímenes promocionales implementados.
(**) Deberán indicar los ítems que se computan doble y presentar una nota aclaratoria que justifique dicho cálculo.</t>
  </si>
  <si>
    <r>
      <rPr>
        <b/>
        <sz val="10"/>
        <color rgb="FF000000"/>
        <rFont val="Encode Sans"/>
      </rPr>
      <t>Denominación de la entidad / Nombre y Apellido de la persona</t>
    </r>
    <r>
      <rPr>
        <sz val="10"/>
        <color rgb="FF000000"/>
        <rFont val="Encode Sans"/>
      </rPr>
      <t xml:space="preserve">
(si corresponde)</t>
    </r>
  </si>
  <si>
    <t>Título o breve descripción</t>
  </si>
  <si>
    <t>CUIT del Organismo / CUIT de la persona</t>
  </si>
  <si>
    <t xml:space="preserve">Fecha de realización </t>
  </si>
  <si>
    <r>
      <rPr>
        <b/>
        <sz val="10"/>
        <color rgb="FF000000"/>
        <rFont val="Encode Sans"/>
      </rPr>
      <t>Mo</t>
    </r>
    <r>
      <rPr>
        <b/>
        <sz val="10"/>
        <color rgb="FF000000"/>
        <rFont val="Encode Sans"/>
      </rPr>
      <t>n</t>
    </r>
    <r>
      <rPr>
        <b/>
        <sz val="10"/>
        <color rgb="FF000000"/>
        <rFont val="Encode Sans"/>
      </rPr>
      <t>to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nver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</si>
  <si>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Sección 3 - Capacitación Impartida por Personal de la empresa / Pasantias</t>
  </si>
  <si>
    <t>Tipo de gastos</t>
  </si>
  <si>
    <r>
      <rPr>
        <b/>
        <sz val="10"/>
        <color rgb="FF000000"/>
        <rFont val="Encode Sans"/>
      </rPr>
      <t>T</t>
    </r>
    <r>
      <rPr>
        <b/>
        <sz val="10"/>
        <color rgb="FF000000"/>
        <rFont val="Encode Sans"/>
      </rPr>
      <t>í</t>
    </r>
    <r>
      <rPr>
        <b/>
        <sz val="10"/>
        <color rgb="FF000000"/>
        <rFont val="Encode Sans"/>
      </rPr>
      <t>tu</t>
    </r>
    <r>
      <rPr>
        <b/>
        <sz val="10"/>
        <color rgb="FF000000"/>
        <rFont val="Encode Sans"/>
      </rPr>
      <t>l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>o</t>
    </r>
    <r>
      <rPr>
        <b/>
        <sz val="10"/>
        <color rgb="FF000000"/>
        <rFont val="Encode Sans"/>
      </rPr>
      <t xml:space="preserve"> </t>
    </r>
    <r>
      <rPr>
        <b/>
        <sz val="10"/>
        <color rgb="FF000000"/>
        <rFont val="Encode Sans"/>
      </rPr>
      <t xml:space="preserve">breve
</t>
    </r>
    <r>
      <rPr>
        <b/>
        <sz val="10"/>
        <color rgb="FF000000"/>
        <rFont val="Encode Sans"/>
      </rPr>
      <t>de</t>
    </r>
    <r>
      <rPr>
        <b/>
        <sz val="10"/>
        <color rgb="FF000000"/>
        <rFont val="Encode Sans"/>
      </rPr>
      <t>s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r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 xml:space="preserve">ón
</t>
    </r>
    <r>
      <rPr>
        <b/>
        <sz val="10"/>
        <color rgb="FF000000"/>
        <rFont val="Encode Sans"/>
      </rPr>
      <t>Ca</t>
    </r>
    <r>
      <rPr>
        <b/>
        <sz val="10"/>
        <color rgb="FF000000"/>
        <rFont val="Encode Sans"/>
      </rPr>
      <t>p</t>
    </r>
    <r>
      <rPr>
        <b/>
        <sz val="10"/>
        <color rgb="FF000000"/>
        <rFont val="Encode Sans"/>
      </rPr>
      <t>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ta</t>
    </r>
    <r>
      <rPr>
        <b/>
        <sz val="10"/>
        <color rgb="FF000000"/>
        <rFont val="Encode Sans"/>
      </rPr>
      <t>c</t>
    </r>
    <r>
      <rPr>
        <b/>
        <sz val="10"/>
        <color rgb="FF000000"/>
        <rFont val="Encode Sans"/>
      </rPr>
      <t>i</t>
    </r>
    <r>
      <rPr>
        <b/>
        <sz val="10"/>
        <color rgb="FF000000"/>
        <rFont val="Encode Sans"/>
      </rPr>
      <t>ón</t>
    </r>
  </si>
  <si>
    <t>Datos del Capacitador / Pasante</t>
  </si>
  <si>
    <t>Modalidad de la capacitación</t>
  </si>
  <si>
    <t>Monto de la inversión</t>
  </si>
  <si>
    <t>CUIL (Capacitador LEC / Pasante)</t>
  </si>
  <si>
    <t>DD/MM/AAAA</t>
  </si>
  <si>
    <t>Sección 4 - Adquisición de Equipamiento Específico</t>
  </si>
  <si>
    <t>Detalle del equipamiento adquirido</t>
  </si>
  <si>
    <t>Destino del equipamiento adquirido</t>
  </si>
  <si>
    <t>Comprobante gasto</t>
  </si>
  <si>
    <r>
      <rPr>
        <b/>
        <sz val="10"/>
        <color rgb="FF000000"/>
        <rFont val="Encode Sans"/>
      </rPr>
      <t xml:space="preserve">Costo total </t>
    </r>
    <r>
      <rPr>
        <b/>
        <sz val="8"/>
        <color rgb="FF000000"/>
        <rFont val="Encode Sans"/>
      </rPr>
      <t>(solo computar IVA si el misimo no se encuentra discriminado)</t>
    </r>
  </si>
  <si>
    <t>Tipo</t>
  </si>
  <si>
    <t>Nº</t>
  </si>
  <si>
    <t>Fecha de Factura</t>
  </si>
  <si>
    <t xml:space="preserve">ANEXO VIII   </t>
  </si>
  <si>
    <t xml:space="preserve">CRITERIOS A CONSIDERAR </t>
  </si>
  <si>
    <t>Seleccione el Inciso de acuerdo lo declarado en la DJ (Resolución 268/2022)</t>
  </si>
  <si>
    <t xml:space="preserve">Indique si forma parte del sistema educativo?    </t>
  </si>
  <si>
    <t>Justifique la relación que posee con las actividad/es promovida/s de la empresa</t>
  </si>
  <si>
    <t>Agregar las filas que considere conveniente.</t>
  </si>
  <si>
    <t xml:space="preserve">CRITERIOS A TENER EN CUENTA AL MOMENTO DE LA COMPLETITUD DE LA DECLARACIÓN JURADA </t>
  </si>
  <si>
    <t>SECCIONES</t>
  </si>
  <si>
    <t>DETALLE TIPO DE INVERSION</t>
  </si>
  <si>
    <t xml:space="preserve">DEFINICIONES </t>
  </si>
  <si>
    <t>Becas y Estipendios</t>
  </si>
  <si>
    <t>Estipendios y becas que la empresa le otorgue a empleados destinadas a la realización de capacitaciones o cursos de formación vinculadas a las actividades promovidas. Sólo se admitirán los gastos directos como el costo de la matrícula y/o aranceles de enseñanza. Serán admisibles las capacitaciones realizadas en el extranjero.</t>
  </si>
  <si>
    <t>Estipendios y becas que la empresa le otorgue a terceras personas destinadas a la realización de capacitaciones o cursos de formación vinculadas a las actividades promovidas. Sólo se admitirán los gastos directos como el costo de la matrícula y/o aranceles de enseñanza. Serán admisibles las capacitaciones realizadas en el extranjero.</t>
  </si>
  <si>
    <t>Viajes y Viáticos destinados al personal de la empresa</t>
  </si>
  <si>
    <t>Gastos indirectos tales como viajes y viáticos que se destinen a las y los propios empleadas y empleados para realizar actividades de formación a más de CIEN (100) kilómetros de la residencia del empleado o de la sede laboral.</t>
  </si>
  <si>
    <t>Aportes Fondos de Capacitación</t>
  </si>
  <si>
    <t>Los aportes realizados por las beneficiarias del Régimen a los fondos de capacitación específicamente creados al efecto por un organismo gubernamental nacional, provincial o municipal, con destino a ser ejecutado en el ámbito de la educación, siempre que se trate de capacitaciones que tengan relación con las actividades promovidas en el presente Régimen.</t>
  </si>
  <si>
    <t>Aportes a Universidades</t>
  </si>
  <si>
    <t>Los aportes efectuados a universidades públicas y privadas por parte de las empresas beneficiarias para el dictado de cursos de extensión, programas de desarrollo y carreras de posgrado siempre que tengan relación con las actividades promovidas en el presente Régimen.</t>
  </si>
  <si>
    <t>Viajes y Viáticos para invitar profesionales / Personal Externo</t>
  </si>
  <si>
    <t>Gastos de viajes y viáticos realizados para invitar a docentes, profesionales destacadas y destacados, investigadoras y/o investigadores internacionales para brindar cursos, seminarios y otras actividades.</t>
  </si>
  <si>
    <t>Capacitación Interna</t>
  </si>
  <si>
    <t>Gastos vinculados a la contratación de cursos virtuales para el personal de la empresa o terceras personas que cuenten con certificaciones por parte de las entidades del sistema educativo.
Cuando la temática y/o el contenido de los cursos - por su nivel de actualización o especificidad - no contare con una oferta desde el sistema educativo, los beneficiarios podrán optar por la formación interna y/o por capacitación brindada por otras entidades por fuera del sistema educativo.</t>
  </si>
  <si>
    <t>Pasantías</t>
  </si>
  <si>
    <t>Cuando la temática y/o el contenido de los cursos - por su nivel de actualización o especificidad - no contare con una oferta desde el sistema educativo, los beneficiarios podrán optar por la formación interna y/o por capacitación brindada por otras entidades por fuera del sistema educativo.</t>
  </si>
  <si>
    <t>Gastos asociados a la adquisición de equipamiento específico para instalar laboratorios o espacios de formación propios o en acuerdo con universidades o instituciones del ámbito educativo.</t>
  </si>
  <si>
    <t>Documentación a presentar:</t>
  </si>
  <si>
    <t>Las beneficiarias deberán presentar además de los respectivos comprobantes, la siguiente documentación:</t>
  </si>
  <si>
    <t>1) Detalle del programa de capacitación (contenidos, horas, destinatarios, tutores/docentes, modalidad de dictado, etc.).</t>
  </si>
  <si>
    <t>2) Listado de las personas capacitadas, indicando nombre y apellido, CUIT, si forman o no parte de la nómina de la beneficiaria, género y, si pertenece a algunos de los grupos poblacionales determinados en el ítem 2.a) del apartado II del artículo 4° de la Ley 27.506 y su modificatoria. vulnerables identificados por la autoridad de aplicación.   </t>
  </si>
  <si>
    <t>3) Resumen de Historia Laboral descargada desde la página de ANSES, correspondiente a cada uno de los destinatarios de la capacitación incluidos en el listado referido en el ítem anterior.</t>
  </si>
  <si>
    <t>4) En caso de nuevas contrataciones laborales, recibo de sueldo, documentación que acredite que es primer empleo en el sector y DDJJ donde conste la cantidad de meses computados.</t>
  </si>
  <si>
    <t>Monto Aplicando el 35% de acuerdo a Art. 15º Resolución 268/2022</t>
  </si>
  <si>
    <t>CUIL del Empleado Ingresante</t>
  </si>
  <si>
    <t xml:space="preserve">Apellido </t>
  </si>
  <si>
    <t xml:space="preserve">Nombre </t>
  </si>
  <si>
    <t>Fecha de alta en la empresa</t>
  </si>
  <si>
    <t>Monto total de Remuneración Bruta declarada en el F. 931 (*)</t>
  </si>
  <si>
    <t>TOTAL:</t>
  </si>
  <si>
    <t>* Corresponde indicar el concepto de Remuneración 2, declarado en la DJ de Personal y Masa Salarial</t>
  </si>
  <si>
    <t>Sección 5- PRIMER EMPLEO (NUEVAS CONTRATACIONES)
(Corresponde a todo sueldo de las personas que ingresen a la empresa hasta los primeros 12 meses, correspondiente al período declarado)</t>
  </si>
  <si>
    <t>Sección 5 - Primer Empleo (Nuevas Contrataciones)</t>
  </si>
  <si>
    <t>Las inversiones a ser computadas no podrán exceder el monto equivalente a los DOCE (12) primeros salarios mensuales (remuneración bruta declarada en F. 931 AFIP) efectivamente abonados en el marco de dichas contrataciones.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</si>
</sst>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$]#,##0.00"/>
    <numFmt numFmtId="165" formatCode="[$ $]#,##0.00"/>
    <numFmt numFmtId="166" formatCode="mmmm\ yyyy"/>
    <numFmt numFmtId="167" formatCode="######"/>
    <numFmt numFmtId="168" formatCode="00\-00000000\-0"/>
    <numFmt numFmtId="169" formatCode="_-&quot;$&quot;\ * #,##0.00_-;\-&quot;$&quot;\ * #,##0.00_-;_-&quot;$&quot;\ * &quot;-&quot;??_-;_-@"/>
    <numFmt numFmtId="170" formatCode="_-&quot;$&quot;* #,##0.00_-;_-&quot;$&quot;* \-#,##0.00_-;_-&quot;$&quot;* &quot;-&quot;??_-;_-@"/>
    <numFmt numFmtId="171" formatCode="dd/mm/yy"/>
  </numFmts>
  <fonts count="25">
    <font>
      <sz val="11"/>
      <color rgb="FF000000"/>
      <name val="Calibri"/>
      <scheme val="minor"/>
    </font>
    <font>
      <b/>
      <sz val="10"/>
      <color theme="1"/>
      <name val="Encode Sans"/>
    </font>
    <font>
      <sz val="11"/>
      <color theme="1"/>
      <name val="Encode Sans"/>
    </font>
    <font>
      <b/>
      <sz val="24"/>
      <color theme="1"/>
      <name val="Encode Sans"/>
    </font>
    <font>
      <sz val="11"/>
      <name val="Calibri"/>
    </font>
    <font>
      <sz val="10"/>
      <color theme="1"/>
      <name val="Encode Sans"/>
    </font>
    <font>
      <sz val="10"/>
      <color rgb="FFFFFFFF"/>
      <name val="Encode Sans"/>
    </font>
    <font>
      <b/>
      <sz val="10"/>
      <color rgb="FFFFFFFF"/>
      <name val="Encode Sans"/>
    </font>
    <font>
      <b/>
      <sz val="11"/>
      <color rgb="FFFFFFFF"/>
      <name val="Encode Sans"/>
    </font>
    <font>
      <b/>
      <sz val="11"/>
      <color theme="0"/>
      <name val="Encode Sans"/>
    </font>
    <font>
      <b/>
      <sz val="12"/>
      <color rgb="FFFF0000"/>
      <name val="Encode Sans"/>
    </font>
    <font>
      <sz val="12"/>
      <color rgb="FF333333"/>
      <name val="Encode Sans"/>
    </font>
    <font>
      <i/>
      <sz val="10"/>
      <color theme="1"/>
      <name val="Encode Sans"/>
    </font>
    <font>
      <b/>
      <sz val="26"/>
      <color rgb="FF000000"/>
      <name val="Encode Sans"/>
    </font>
    <font>
      <b/>
      <sz val="12"/>
      <color rgb="FF000000"/>
      <name val="Encode Sans"/>
    </font>
    <font>
      <b/>
      <sz val="8"/>
      <color rgb="FF000000"/>
      <name val="Encode Sans"/>
    </font>
    <font>
      <b/>
      <sz val="10"/>
      <color rgb="FF000000"/>
      <name val="Encode Sans"/>
    </font>
    <font>
      <sz val="10"/>
      <color rgb="FF000000"/>
      <name val="Encode Sans"/>
    </font>
    <font>
      <b/>
      <sz val="10"/>
      <color theme="0"/>
      <name val="Encode Sans"/>
    </font>
    <font>
      <sz val="11"/>
      <color rgb="FF000000"/>
      <name val="Calibri"/>
    </font>
    <font>
      <b/>
      <sz val="11"/>
      <color theme="1"/>
      <name val="Encode Sans"/>
    </font>
    <font>
      <sz val="10"/>
      <color rgb="FF333333"/>
      <name val="Encode Sans"/>
    </font>
    <font>
      <sz val="9"/>
      <color theme="1"/>
      <name val="Encode Sans"/>
    </font>
    <font>
      <sz val="8"/>
      <color rgb="FF000000"/>
      <name val="Encode Sans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003366"/>
        <bgColor rgb="FF003366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4.9989318521683403E-2"/>
        <bgColor rgb="FFFFFFFF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073763"/>
        <bgColor rgb="FF073763"/>
      </patternFill>
    </fill>
    <fill>
      <patternFill patternType="solid">
        <fgColor rgb="FFEFEFEF"/>
        <bgColor rgb="FFEFEFEF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10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48">
    <xf numFmtId="0" fontId="0" fillId="0" borderId="0" xfId="0" applyFont="1" applyAlignment="1"/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164" fontId="5" fillId="0" borderId="7" xfId="0" applyNumberFormat="1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left" vertical="center" wrapText="1"/>
    </xf>
    <xf numFmtId="0" fontId="10" fillId="4" borderId="23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/>
    <xf numFmtId="0" fontId="2" fillId="5" borderId="24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/>
    <xf numFmtId="0" fontId="2" fillId="0" borderId="4" xfId="0" applyFont="1" applyBorder="1"/>
    <xf numFmtId="0" fontId="2" fillId="0" borderId="10" xfId="0" applyFont="1" applyBorder="1"/>
    <xf numFmtId="0" fontId="2" fillId="0" borderId="31" xfId="0" applyFont="1" applyBorder="1"/>
    <xf numFmtId="165" fontId="16" fillId="4" borderId="33" xfId="0" applyNumberFormat="1" applyFont="1" applyFill="1" applyBorder="1" applyAlignment="1">
      <alignment horizontal="center" vertical="center"/>
    </xf>
    <xf numFmtId="0" fontId="2" fillId="0" borderId="34" xfId="0" applyFont="1" applyBorder="1"/>
    <xf numFmtId="0" fontId="2" fillId="5" borderId="23" xfId="0" applyFont="1" applyFill="1" applyBorder="1"/>
    <xf numFmtId="0" fontId="2" fillId="4" borderId="35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 wrapText="1"/>
    </xf>
    <xf numFmtId="0" fontId="16" fillId="5" borderId="23" xfId="0" applyFont="1" applyFill="1" applyBorder="1" applyAlignment="1">
      <alignment horizontal="center" vertical="center" wrapText="1"/>
    </xf>
    <xf numFmtId="0" fontId="2" fillId="0" borderId="40" xfId="0" applyFont="1" applyBorder="1"/>
    <xf numFmtId="0" fontId="2" fillId="0" borderId="41" xfId="0" applyFont="1" applyBorder="1"/>
    <xf numFmtId="0" fontId="2" fillId="0" borderId="42" xfId="0" applyFont="1" applyBorder="1"/>
    <xf numFmtId="0" fontId="2" fillId="0" borderId="43" xfId="0" applyFont="1" applyBorder="1"/>
    <xf numFmtId="0" fontId="2" fillId="0" borderId="3" xfId="0" applyFont="1" applyBorder="1"/>
    <xf numFmtId="0" fontId="2" fillId="0" borderId="52" xfId="0" applyFont="1" applyBorder="1"/>
    <xf numFmtId="0" fontId="16" fillId="5" borderId="56" xfId="0" applyFont="1" applyFill="1" applyBorder="1" applyAlignment="1">
      <alignment horizontal="center" vertical="center" wrapText="1"/>
    </xf>
    <xf numFmtId="0" fontId="16" fillId="5" borderId="56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9" fontId="16" fillId="5" borderId="74" xfId="0" applyNumberFormat="1" applyFont="1" applyFill="1" applyBorder="1" applyAlignment="1">
      <alignment horizontal="center" vertical="center" wrapText="1"/>
    </xf>
    <xf numFmtId="167" fontId="5" fillId="5" borderId="23" xfId="0" applyNumberFormat="1" applyFont="1" applyFill="1" applyBorder="1" applyAlignment="1">
      <alignment horizontal="left" vertical="top"/>
    </xf>
    <xf numFmtId="167" fontId="5" fillId="5" borderId="23" xfId="0" applyNumberFormat="1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 wrapText="1"/>
    </xf>
    <xf numFmtId="168" fontId="5" fillId="5" borderId="23" xfId="0" applyNumberFormat="1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vertical="center" wrapText="1"/>
    </xf>
    <xf numFmtId="171" fontId="5" fillId="5" borderId="23" xfId="0" applyNumberFormat="1" applyFont="1" applyFill="1" applyBorder="1" applyAlignment="1">
      <alignment horizontal="center" vertical="center" wrapText="1"/>
    </xf>
    <xf numFmtId="169" fontId="17" fillId="5" borderId="23" xfId="0" applyNumberFormat="1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vertical="center" wrapText="1"/>
    </xf>
    <xf numFmtId="0" fontId="5" fillId="5" borderId="23" xfId="0" applyFont="1" applyFill="1" applyBorder="1" applyAlignment="1">
      <alignment horizontal="center" vertical="center" wrapText="1"/>
    </xf>
    <xf numFmtId="14" fontId="5" fillId="5" borderId="23" xfId="0" applyNumberFormat="1" applyFont="1" applyFill="1" applyBorder="1" applyAlignment="1">
      <alignment horizontal="center" vertical="center" wrapText="1"/>
    </xf>
    <xf numFmtId="0" fontId="16" fillId="5" borderId="75" xfId="0" applyFont="1" applyFill="1" applyBorder="1" applyAlignment="1">
      <alignment horizontal="center" vertical="center" wrapText="1"/>
    </xf>
    <xf numFmtId="0" fontId="16" fillId="5" borderId="76" xfId="0" applyFont="1" applyFill="1" applyBorder="1" applyAlignment="1">
      <alignment horizontal="center" vertical="center" wrapText="1"/>
    </xf>
    <xf numFmtId="0" fontId="16" fillId="5" borderId="77" xfId="0" applyFont="1" applyFill="1" applyBorder="1" applyAlignment="1">
      <alignment horizontal="center" vertical="center" wrapText="1"/>
    </xf>
    <xf numFmtId="169" fontId="16" fillId="5" borderId="77" xfId="0" applyNumberFormat="1" applyFont="1" applyFill="1" applyBorder="1" applyAlignment="1">
      <alignment horizontal="center" vertical="center" wrapText="1"/>
    </xf>
    <xf numFmtId="0" fontId="16" fillId="5" borderId="67" xfId="0" applyFont="1" applyFill="1" applyBorder="1" applyAlignment="1">
      <alignment horizontal="center" vertical="center" wrapText="1"/>
    </xf>
    <xf numFmtId="0" fontId="16" fillId="5" borderId="82" xfId="0" applyFont="1" applyFill="1" applyBorder="1" applyAlignment="1">
      <alignment horizontal="center" vertical="center" wrapText="1"/>
    </xf>
    <xf numFmtId="167" fontId="5" fillId="5" borderId="23" xfId="0" applyNumberFormat="1" applyFont="1" applyFill="1" applyBorder="1" applyAlignment="1">
      <alignment horizontal="left" vertical="top"/>
    </xf>
    <xf numFmtId="0" fontId="5" fillId="5" borderId="56" xfId="0" applyFont="1" applyFill="1" applyBorder="1" applyAlignment="1">
      <alignment horizontal="center" vertical="center" wrapText="1"/>
    </xf>
    <xf numFmtId="0" fontId="17" fillId="5" borderId="56" xfId="0" applyFont="1" applyFill="1" applyBorder="1" applyAlignment="1">
      <alignment horizontal="center" vertical="center" wrapText="1"/>
    </xf>
    <xf numFmtId="169" fontId="1" fillId="5" borderId="77" xfId="0" applyNumberFormat="1" applyFont="1" applyFill="1" applyBorder="1" applyAlignment="1">
      <alignment vertical="center" wrapText="1"/>
    </xf>
    <xf numFmtId="0" fontId="19" fillId="0" borderId="0" xfId="0" applyFont="1"/>
    <xf numFmtId="0" fontId="5" fillId="0" borderId="0" xfId="0" applyFont="1" applyAlignment="1">
      <alignment vertical="center"/>
    </xf>
    <xf numFmtId="0" fontId="20" fillId="2" borderId="35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20" fillId="0" borderId="0" xfId="0" applyFont="1" applyAlignment="1">
      <alignment vertical="center"/>
    </xf>
    <xf numFmtId="164" fontId="5" fillId="0" borderId="35" xfId="0" applyNumberFormat="1" applyFont="1" applyBorder="1" applyAlignment="1">
      <alignment horizontal="left" vertical="center" wrapText="1"/>
    </xf>
    <xf numFmtId="167" fontId="5" fillId="6" borderId="59" xfId="0" applyNumberFormat="1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/>
    </xf>
    <xf numFmtId="0" fontId="17" fillId="6" borderId="61" xfId="0" applyFont="1" applyFill="1" applyBorder="1" applyAlignment="1">
      <alignment horizontal="center" vertical="center" wrapText="1"/>
    </xf>
    <xf numFmtId="168" fontId="5" fillId="6" borderId="35" xfId="0" applyNumberFormat="1" applyFont="1" applyFill="1" applyBorder="1" applyAlignment="1">
      <alignment horizontal="center" vertical="center" wrapText="1"/>
    </xf>
    <xf numFmtId="168" fontId="5" fillId="6" borderId="60" xfId="0" applyNumberFormat="1" applyFont="1" applyFill="1" applyBorder="1" applyAlignment="1">
      <alignment horizontal="center" vertical="center" wrapText="1"/>
    </xf>
    <xf numFmtId="0" fontId="17" fillId="6" borderId="60" xfId="0" applyFont="1" applyFill="1" applyBorder="1" applyAlignment="1">
      <alignment horizontal="center" vertical="center" wrapText="1"/>
    </xf>
    <xf numFmtId="14" fontId="5" fillId="6" borderId="35" xfId="0" applyNumberFormat="1" applyFont="1" applyFill="1" applyBorder="1" applyAlignment="1">
      <alignment horizontal="center" vertical="center" wrapText="1"/>
    </xf>
    <xf numFmtId="0" fontId="5" fillId="6" borderId="60" xfId="0" applyFont="1" applyFill="1" applyBorder="1" applyAlignment="1">
      <alignment horizontal="center" vertical="center" wrapText="1"/>
    </xf>
    <xf numFmtId="169" fontId="17" fillId="6" borderId="62" xfId="0" applyNumberFormat="1" applyFont="1" applyFill="1" applyBorder="1" applyAlignment="1">
      <alignment horizontal="center" vertical="center" wrapText="1"/>
    </xf>
    <xf numFmtId="168" fontId="5" fillId="6" borderId="61" xfId="0" applyNumberFormat="1" applyFont="1" applyFill="1" applyBorder="1" applyAlignment="1">
      <alignment horizontal="center" vertical="center" wrapText="1"/>
    </xf>
    <xf numFmtId="170" fontId="5" fillId="6" borderId="63" xfId="0" applyNumberFormat="1" applyFont="1" applyFill="1" applyBorder="1" applyAlignment="1">
      <alignment horizontal="center" vertical="center" wrapText="1"/>
    </xf>
    <xf numFmtId="167" fontId="5" fillId="6" borderId="64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/>
    </xf>
    <xf numFmtId="0" fontId="17" fillId="6" borderId="65" xfId="0" applyFont="1" applyFill="1" applyBorder="1" applyAlignment="1">
      <alignment horizontal="center" vertical="center" wrapText="1"/>
    </xf>
    <xf numFmtId="0" fontId="17" fillId="6" borderId="35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horizontal="center" vertical="center" wrapText="1"/>
    </xf>
    <xf numFmtId="169" fontId="17" fillId="6" borderId="66" xfId="0" applyNumberFormat="1" applyFont="1" applyFill="1" applyBorder="1" applyAlignment="1">
      <alignment horizontal="center" vertical="center" wrapText="1"/>
    </xf>
    <xf numFmtId="168" fontId="5" fillId="6" borderId="65" xfId="0" applyNumberFormat="1" applyFont="1" applyFill="1" applyBorder="1" applyAlignment="1">
      <alignment horizontal="center" vertical="center" wrapText="1"/>
    </xf>
    <xf numFmtId="167" fontId="5" fillId="6" borderId="67" xfId="0" applyNumberFormat="1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/>
    </xf>
    <xf numFmtId="0" fontId="17" fillId="6" borderId="68" xfId="0" applyFont="1" applyFill="1" applyBorder="1" applyAlignment="1">
      <alignment horizontal="center" vertical="center" wrapText="1"/>
    </xf>
    <xf numFmtId="168" fontId="5" fillId="6" borderId="56" xfId="0" applyNumberFormat="1" applyFont="1" applyFill="1" applyBorder="1" applyAlignment="1">
      <alignment horizontal="center" vertical="center" wrapText="1"/>
    </xf>
    <xf numFmtId="0" fontId="17" fillId="6" borderId="56" xfId="0" applyFont="1" applyFill="1" applyBorder="1" applyAlignment="1">
      <alignment horizontal="center" vertical="center" wrapText="1"/>
    </xf>
    <xf numFmtId="14" fontId="5" fillId="6" borderId="56" xfId="0" applyNumberFormat="1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169" fontId="17" fillId="6" borderId="69" xfId="0" applyNumberFormat="1" applyFont="1" applyFill="1" applyBorder="1" applyAlignment="1">
      <alignment horizontal="center" vertical="center" wrapText="1"/>
    </xf>
    <xf numFmtId="168" fontId="5" fillId="6" borderId="68" xfId="0" applyNumberFormat="1" applyFont="1" applyFill="1" applyBorder="1" applyAlignment="1">
      <alignment horizontal="center" vertical="center" wrapText="1"/>
    </xf>
    <xf numFmtId="170" fontId="5" fillId="6" borderId="70" xfId="0" applyNumberFormat="1" applyFont="1" applyFill="1" applyBorder="1" applyAlignment="1">
      <alignment horizontal="center" vertical="center" wrapText="1"/>
    </xf>
    <xf numFmtId="167" fontId="5" fillId="6" borderId="60" xfId="0" applyNumberFormat="1" applyFont="1" applyFill="1" applyBorder="1" applyAlignment="1">
      <alignment horizontal="center" vertical="center" wrapText="1"/>
    </xf>
    <xf numFmtId="167" fontId="5" fillId="6" borderId="35" xfId="0" applyNumberFormat="1" applyFont="1" applyFill="1" applyBorder="1" applyAlignment="1">
      <alignment horizontal="center" vertical="center" wrapText="1"/>
    </xf>
    <xf numFmtId="167" fontId="5" fillId="6" borderId="56" xfId="0" applyNumberFormat="1" applyFont="1" applyFill="1" applyBorder="1" applyAlignment="1">
      <alignment horizontal="center" vertical="center" wrapText="1"/>
    </xf>
    <xf numFmtId="167" fontId="5" fillId="6" borderId="59" xfId="0" applyNumberFormat="1" applyFont="1" applyFill="1" applyBorder="1" applyAlignment="1">
      <alignment horizontal="left" vertical="center"/>
    </xf>
    <xf numFmtId="168" fontId="5" fillId="6" borderId="84" xfId="0" applyNumberFormat="1" applyFont="1" applyFill="1" applyBorder="1" applyAlignment="1">
      <alignment horizontal="center" vertical="center" wrapText="1"/>
    </xf>
    <xf numFmtId="0" fontId="5" fillId="6" borderId="85" xfId="0" applyFont="1" applyFill="1" applyBorder="1" applyAlignment="1">
      <alignment horizontal="center" vertical="center" wrapText="1"/>
    </xf>
    <xf numFmtId="0" fontId="5" fillId="6" borderId="62" xfId="0" applyFont="1" applyFill="1" applyBorder="1" applyAlignment="1">
      <alignment horizontal="center" vertical="center" wrapText="1"/>
    </xf>
    <xf numFmtId="167" fontId="5" fillId="6" borderId="64" xfId="0" applyNumberFormat="1" applyFont="1" applyFill="1" applyBorder="1" applyAlignment="1">
      <alignment horizontal="left" vertical="center"/>
    </xf>
    <xf numFmtId="0" fontId="17" fillId="6" borderId="86" xfId="0" applyFont="1" applyFill="1" applyBorder="1" applyAlignment="1">
      <alignment horizontal="center" vertical="center" wrapText="1"/>
    </xf>
    <xf numFmtId="168" fontId="5" fillId="6" borderId="87" xfId="0" applyNumberFormat="1" applyFont="1" applyFill="1" applyBorder="1" applyAlignment="1">
      <alignment horizontal="center" vertical="center" wrapText="1"/>
    </xf>
    <xf numFmtId="0" fontId="17" fillId="6" borderId="87" xfId="0" applyFont="1" applyFill="1" applyBorder="1" applyAlignment="1">
      <alignment horizontal="center" vertical="center" wrapText="1"/>
    </xf>
    <xf numFmtId="0" fontId="5" fillId="6" borderId="88" xfId="0" applyFont="1" applyFill="1" applyBorder="1" applyAlignment="1">
      <alignment horizontal="center" vertical="center" wrapText="1"/>
    </xf>
    <xf numFmtId="167" fontId="5" fillId="6" borderId="67" xfId="0" applyNumberFormat="1" applyFont="1" applyFill="1" applyBorder="1" applyAlignment="1">
      <alignment horizontal="left" vertical="center"/>
    </xf>
    <xf numFmtId="0" fontId="17" fillId="6" borderId="89" xfId="0" applyFont="1" applyFill="1" applyBorder="1" applyAlignment="1">
      <alignment horizontal="center" vertical="center" wrapText="1"/>
    </xf>
    <xf numFmtId="168" fontId="5" fillId="6" borderId="90" xfId="0" applyNumberFormat="1" applyFont="1" applyFill="1" applyBorder="1" applyAlignment="1">
      <alignment horizontal="center" vertical="center" wrapText="1"/>
    </xf>
    <xf numFmtId="168" fontId="5" fillId="6" borderId="91" xfId="0" applyNumberFormat="1" applyFont="1" applyFill="1" applyBorder="1" applyAlignment="1">
      <alignment horizontal="center" vertical="center" wrapText="1"/>
    </xf>
    <xf numFmtId="0" fontId="17" fillId="6" borderId="91" xfId="0" applyFont="1" applyFill="1" applyBorder="1" applyAlignment="1">
      <alignment horizontal="center" vertical="center" wrapText="1"/>
    </xf>
    <xf numFmtId="0" fontId="5" fillId="6" borderId="92" xfId="0" applyFont="1" applyFill="1" applyBorder="1" applyAlignment="1">
      <alignment horizontal="center" vertical="center" wrapText="1"/>
    </xf>
    <xf numFmtId="0" fontId="5" fillId="6" borderId="93" xfId="0" applyFont="1" applyFill="1" applyBorder="1" applyAlignment="1">
      <alignment horizontal="center" vertical="center" wrapText="1"/>
    </xf>
    <xf numFmtId="0" fontId="17" fillId="6" borderId="84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horizontal="center" vertical="center" wrapText="1"/>
    </xf>
    <xf numFmtId="0" fontId="5" fillId="6" borderId="87" xfId="0" applyFont="1" applyFill="1" applyBorder="1" applyAlignment="1">
      <alignment vertical="center" wrapText="1"/>
    </xf>
    <xf numFmtId="169" fontId="17" fillId="6" borderId="95" xfId="0" applyNumberFormat="1" applyFont="1" applyFill="1" applyBorder="1" applyAlignment="1">
      <alignment horizontal="center" vertical="center" wrapText="1"/>
    </xf>
    <xf numFmtId="0" fontId="17" fillId="6" borderId="64" xfId="0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vertical="center" wrapText="1"/>
    </xf>
    <xf numFmtId="0" fontId="17" fillId="6" borderId="67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vertical="center" wrapText="1"/>
    </xf>
    <xf numFmtId="0" fontId="5" fillId="6" borderId="91" xfId="0" applyFont="1" applyFill="1" applyBorder="1" applyAlignment="1">
      <alignment horizontal="center" vertical="center" wrapText="1"/>
    </xf>
    <xf numFmtId="169" fontId="17" fillId="6" borderId="82" xfId="0" applyNumberFormat="1" applyFont="1" applyFill="1" applyBorder="1" applyAlignment="1">
      <alignment horizontal="center" vertical="center" wrapText="1"/>
    </xf>
    <xf numFmtId="0" fontId="5" fillId="6" borderId="35" xfId="0" applyFont="1" applyFill="1" applyBorder="1" applyAlignment="1">
      <alignment vertical="center"/>
    </xf>
    <xf numFmtId="0" fontId="21" fillId="6" borderId="35" xfId="0" applyFont="1" applyFill="1" applyBorder="1" applyAlignment="1">
      <alignment horizontal="center" vertical="center"/>
    </xf>
    <xf numFmtId="0" fontId="0" fillId="0" borderId="0" xfId="0" applyFont="1" applyAlignment="1"/>
    <xf numFmtId="0" fontId="17" fillId="9" borderId="35" xfId="0" applyFont="1" applyFill="1" applyBorder="1" applyAlignment="1">
      <alignment horizontal="center" vertical="center" wrapText="1"/>
    </xf>
    <xf numFmtId="0" fontId="17" fillId="9" borderId="87" xfId="0" applyFont="1" applyFill="1" applyBorder="1" applyAlignment="1">
      <alignment vertical="center" wrapText="1"/>
    </xf>
    <xf numFmtId="0" fontId="5" fillId="9" borderId="87" xfId="0" applyFont="1" applyFill="1" applyBorder="1" applyAlignment="1">
      <alignment horizontal="center" vertical="center" wrapText="1"/>
    </xf>
    <xf numFmtId="169" fontId="17" fillId="9" borderId="95" xfId="0" applyNumberFormat="1" applyFont="1" applyFill="1" applyBorder="1" applyAlignment="1">
      <alignment horizontal="center" vertical="center" wrapText="1"/>
    </xf>
    <xf numFmtId="0" fontId="17" fillId="9" borderId="56" xfId="0" applyFont="1" applyFill="1" applyBorder="1" applyAlignment="1">
      <alignment horizontal="center" vertical="center" wrapText="1"/>
    </xf>
    <xf numFmtId="0" fontId="17" fillId="9" borderId="91" xfId="0" applyFont="1" applyFill="1" applyBorder="1" applyAlignment="1">
      <alignment vertical="center" wrapText="1"/>
    </xf>
    <xf numFmtId="0" fontId="5" fillId="9" borderId="91" xfId="0" applyFont="1" applyFill="1" applyBorder="1" applyAlignment="1">
      <alignment horizontal="center" vertical="center" wrapText="1"/>
    </xf>
    <xf numFmtId="169" fontId="17" fillId="9" borderId="82" xfId="0" applyNumberFormat="1" applyFont="1" applyFill="1" applyBorder="1" applyAlignment="1">
      <alignment horizontal="center" vertical="center" wrapText="1"/>
    </xf>
    <xf numFmtId="169" fontId="16" fillId="5" borderId="77" xfId="0" applyNumberFormat="1" applyFont="1" applyFill="1" applyBorder="1" applyAlignment="1">
      <alignment horizontal="center" vertical="center"/>
    </xf>
    <xf numFmtId="167" fontId="5" fillId="5" borderId="0" xfId="0" applyNumberFormat="1" applyFont="1" applyFill="1" applyAlignment="1">
      <alignment horizontal="left" vertical="top"/>
    </xf>
    <xf numFmtId="0" fontId="2" fillId="0" borderId="42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164" fontId="5" fillId="0" borderId="7" xfId="0" applyNumberFormat="1" applyFont="1" applyBorder="1" applyAlignment="1">
      <alignment horizontal="left" vertical="center"/>
    </xf>
    <xf numFmtId="0" fontId="4" fillId="0" borderId="8" xfId="0" applyFont="1" applyBorder="1"/>
    <xf numFmtId="0" fontId="4" fillId="0" borderId="9" xfId="0" applyFont="1" applyBorder="1"/>
    <xf numFmtId="16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10" fontId="5" fillId="0" borderId="7" xfId="0" applyNumberFormat="1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  <xf numFmtId="0" fontId="9" fillId="3" borderId="18" xfId="0" applyFont="1" applyFill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 wrapText="1"/>
    </xf>
    <xf numFmtId="0" fontId="4" fillId="0" borderId="21" xfId="0" applyFont="1" applyBorder="1"/>
    <xf numFmtId="0" fontId="4" fillId="0" borderId="6" xfId="0" applyFont="1" applyBorder="1"/>
    <xf numFmtId="0" fontId="4" fillId="0" borderId="13" xfId="0" applyFont="1" applyBorder="1"/>
    <xf numFmtId="0" fontId="4" fillId="0" borderId="22" xfId="0" applyFont="1" applyBorder="1"/>
    <xf numFmtId="0" fontId="4" fillId="0" borderId="14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3" fillId="2" borderId="5" xfId="0" applyFont="1" applyFill="1" applyBorder="1" applyAlignment="1">
      <alignment horizontal="center" vertical="center"/>
    </xf>
    <xf numFmtId="0" fontId="4" fillId="0" borderId="11" xfId="0" applyFont="1" applyBorder="1"/>
    <xf numFmtId="0" fontId="4" fillId="0" borderId="12" xfId="0" applyFont="1" applyBorder="1"/>
    <xf numFmtId="0" fontId="1" fillId="2" borderId="7" xfId="0" applyFont="1" applyFill="1" applyBorder="1" applyAlignment="1">
      <alignment horizontal="center" vertical="center" wrapText="1"/>
    </xf>
    <xf numFmtId="168" fontId="5" fillId="9" borderId="101" xfId="0" applyNumberFormat="1" applyFont="1" applyFill="1" applyBorder="1" applyAlignment="1">
      <alignment horizontal="center" vertical="center" wrapText="1"/>
    </xf>
    <xf numFmtId="0" fontId="24" fillId="0" borderId="93" xfId="0" applyFont="1" applyBorder="1"/>
    <xf numFmtId="0" fontId="16" fillId="5" borderId="71" xfId="0" applyFont="1" applyFill="1" applyBorder="1" applyAlignment="1">
      <alignment horizontal="center" vertical="center"/>
    </xf>
    <xf numFmtId="0" fontId="24" fillId="0" borderId="73" xfId="0" applyFont="1" applyBorder="1"/>
    <xf numFmtId="0" fontId="24" fillId="0" borderId="99" xfId="0" applyFont="1" applyBorder="1"/>
    <xf numFmtId="168" fontId="5" fillId="9" borderId="100" xfId="0" applyNumberFormat="1" applyFont="1" applyFill="1" applyBorder="1" applyAlignment="1">
      <alignment horizontal="center" vertical="center" wrapText="1"/>
    </xf>
    <xf numFmtId="0" fontId="24" fillId="0" borderId="88" xfId="0" applyFont="1" applyBorder="1"/>
    <xf numFmtId="0" fontId="7" fillId="8" borderId="96" xfId="0" applyFont="1" applyFill="1" applyBorder="1" applyAlignment="1">
      <alignment horizontal="center" vertical="center" wrapText="1"/>
    </xf>
    <xf numFmtId="0" fontId="24" fillId="0" borderId="32" xfId="0" applyFont="1" applyBorder="1"/>
    <xf numFmtId="0" fontId="24" fillId="0" borderId="80" xfId="0" applyFont="1" applyBorder="1"/>
    <xf numFmtId="0" fontId="16" fillId="5" borderId="71" xfId="0" applyFont="1" applyFill="1" applyBorder="1" applyAlignment="1">
      <alignment horizontal="center" vertical="center" wrapText="1"/>
    </xf>
    <xf numFmtId="167" fontId="1" fillId="5" borderId="71" xfId="0" applyNumberFormat="1" applyFont="1" applyFill="1" applyBorder="1" applyAlignment="1">
      <alignment horizontal="center" vertical="center"/>
    </xf>
    <xf numFmtId="0" fontId="4" fillId="0" borderId="72" xfId="0" applyFont="1" applyBorder="1"/>
    <xf numFmtId="0" fontId="4" fillId="0" borderId="73" xfId="0" applyFont="1" applyBorder="1"/>
    <xf numFmtId="169" fontId="8" fillId="3" borderId="15" xfId="0" applyNumberFormat="1" applyFont="1" applyFill="1" applyBorder="1" applyAlignment="1">
      <alignment horizontal="center" vertical="center" wrapText="1"/>
    </xf>
    <xf numFmtId="0" fontId="4" fillId="0" borderId="32" xfId="0" applyFont="1" applyBorder="1"/>
    <xf numFmtId="167" fontId="1" fillId="5" borderId="71" xfId="0" applyNumberFormat="1" applyFont="1" applyFill="1" applyBorder="1" applyAlignment="1">
      <alignment horizontal="center" vertical="center" wrapText="1"/>
    </xf>
    <xf numFmtId="0" fontId="16" fillId="5" borderId="44" xfId="0" applyFont="1" applyFill="1" applyBorder="1" applyAlignment="1">
      <alignment horizontal="center" vertical="center" wrapText="1"/>
    </xf>
    <xf numFmtId="0" fontId="4" fillId="0" borderId="53" xfId="0" applyFont="1" applyBorder="1"/>
    <xf numFmtId="0" fontId="16" fillId="5" borderId="46" xfId="0" applyFont="1" applyFill="1" applyBorder="1" applyAlignment="1">
      <alignment horizontal="center" vertical="center" wrapText="1"/>
    </xf>
    <xf numFmtId="0" fontId="4" fillId="0" borderId="55" xfId="0" applyFont="1" applyBorder="1"/>
    <xf numFmtId="0" fontId="16" fillId="5" borderId="81" xfId="0" applyFont="1" applyFill="1" applyBorder="1" applyAlignment="1">
      <alignment horizontal="center" vertical="center" wrapText="1"/>
    </xf>
    <xf numFmtId="0" fontId="4" fillId="0" borderId="83" xfId="0" applyFont="1" applyBorder="1"/>
    <xf numFmtId="0" fontId="16" fillId="5" borderId="45" xfId="0" applyFont="1" applyFill="1" applyBorder="1" applyAlignment="1">
      <alignment horizontal="center" vertical="center" wrapText="1"/>
    </xf>
    <xf numFmtId="0" fontId="4" fillId="0" borderId="54" xfId="0" applyFont="1" applyBorder="1"/>
    <xf numFmtId="0" fontId="16" fillId="5" borderId="50" xfId="0" applyFont="1" applyFill="1" applyBorder="1" applyAlignment="1">
      <alignment horizontal="center" vertical="center" wrapText="1"/>
    </xf>
    <xf numFmtId="0" fontId="4" fillId="0" borderId="57" xfId="0" applyFont="1" applyBorder="1"/>
    <xf numFmtId="166" fontId="16" fillId="5" borderId="37" xfId="0" applyNumberFormat="1" applyFont="1" applyFill="1" applyBorder="1" applyAlignment="1">
      <alignment horizontal="center" vertical="center" wrapText="1"/>
    </xf>
    <xf numFmtId="0" fontId="4" fillId="0" borderId="27" xfId="0" applyFont="1" applyBorder="1"/>
    <xf numFmtId="0" fontId="18" fillId="3" borderId="7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16" fillId="5" borderId="51" xfId="0" applyFont="1" applyFill="1" applyBorder="1" applyAlignment="1">
      <alignment horizontal="center" vertical="center" wrapText="1"/>
    </xf>
    <xf numFmtId="0" fontId="4" fillId="0" borderId="58" xfId="0" applyFont="1" applyBorder="1"/>
    <xf numFmtId="0" fontId="16" fillId="5" borderId="47" xfId="0" applyFont="1" applyFill="1" applyBorder="1" applyAlignment="1">
      <alignment horizontal="center" vertical="center" wrapText="1"/>
    </xf>
    <xf numFmtId="0" fontId="4" fillId="0" borderId="48" xfId="0" applyFont="1" applyBorder="1"/>
    <xf numFmtId="0" fontId="4" fillId="0" borderId="49" xfId="0" applyFont="1" applyBorder="1"/>
    <xf numFmtId="0" fontId="13" fillId="2" borderId="28" xfId="0" applyFont="1" applyFill="1" applyBorder="1" applyAlignment="1">
      <alignment horizontal="center" vertical="center"/>
    </xf>
    <xf numFmtId="0" fontId="4" fillId="0" borderId="30" xfId="0" applyFont="1" applyBorder="1"/>
    <xf numFmtId="0" fontId="4" fillId="0" borderId="39" xfId="0" applyFont="1" applyBorder="1"/>
    <xf numFmtId="0" fontId="14" fillId="2" borderId="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4" fillId="0" borderId="26" xfId="0" applyFont="1" applyBorder="1"/>
    <xf numFmtId="0" fontId="4" fillId="0" borderId="29" xfId="0" applyFont="1" applyBorder="1"/>
    <xf numFmtId="0" fontId="4" fillId="0" borderId="38" xfId="0" applyFont="1" applyBorder="1"/>
    <xf numFmtId="0" fontId="16" fillId="5" borderId="78" xfId="0" applyFont="1" applyFill="1" applyBorder="1" applyAlignment="1">
      <alignment horizontal="center" vertical="center" wrapText="1"/>
    </xf>
    <xf numFmtId="0" fontId="4" fillId="0" borderId="79" xfId="0" applyFont="1" applyBorder="1"/>
    <xf numFmtId="0" fontId="16" fillId="5" borderId="80" xfId="0" applyFont="1" applyFill="1" applyBorder="1" applyAlignment="1">
      <alignment horizontal="center" vertical="center" wrapText="1"/>
    </xf>
    <xf numFmtId="0" fontId="16" fillId="5" borderId="9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right" vertical="center" wrapText="1"/>
    </xf>
    <xf numFmtId="166" fontId="16" fillId="5" borderId="7" xfId="0" applyNumberFormat="1" applyFont="1" applyFill="1" applyBorder="1" applyAlignment="1">
      <alignment horizontal="center" vertical="center" wrapText="1"/>
    </xf>
    <xf numFmtId="0" fontId="4" fillId="0" borderId="36" xfId="0" applyFont="1" applyBorder="1"/>
    <xf numFmtId="0" fontId="5" fillId="0" borderId="13" xfId="0" applyFont="1" applyBorder="1" applyAlignment="1">
      <alignment horizontal="left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/>
    </xf>
    <xf numFmtId="164" fontId="5" fillId="0" borderId="28" xfId="0" applyNumberFormat="1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164" fontId="5" fillId="0" borderId="28" xfId="0" applyNumberFormat="1" applyFont="1" applyBorder="1" applyAlignment="1">
      <alignment horizontal="left" vertical="center" wrapText="1"/>
    </xf>
    <xf numFmtId="0" fontId="5" fillId="6" borderId="7" xfId="0" applyFont="1" applyFill="1" applyBorder="1" applyAlignment="1">
      <alignment vertical="center"/>
    </xf>
    <xf numFmtId="0" fontId="4" fillId="7" borderId="9" xfId="0" applyFont="1" applyFill="1" applyBorder="1"/>
    <xf numFmtId="0" fontId="20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13" fillId="2" borderId="96" xfId="0" applyFont="1" applyFill="1" applyBorder="1" applyAlignment="1">
      <alignment horizontal="center" vertical="center"/>
    </xf>
    <xf numFmtId="0" fontId="4" fillId="0" borderId="97" xfId="0" applyFont="1" applyBorder="1"/>
    <xf numFmtId="0" fontId="4" fillId="0" borderId="98" xfId="0" applyFont="1" applyBorder="1"/>
    <xf numFmtId="0" fontId="7" fillId="3" borderId="7" xfId="0" applyFont="1" applyFill="1" applyBorder="1" applyAlignment="1">
      <alignment horizontal="center" vertical="center" wrapText="1"/>
    </xf>
    <xf numFmtId="164" fontId="5" fillId="0" borderId="65" xfId="0" applyNumberFormat="1" applyFont="1" applyBorder="1" applyAlignment="1">
      <alignment horizontal="left" vertical="center"/>
    </xf>
    <xf numFmtId="0" fontId="24" fillId="0" borderId="66" xfId="0" applyFont="1" applyBorder="1"/>
    <xf numFmtId="0" fontId="24" fillId="0" borderId="37" xfId="0" applyFont="1" applyBorder="1"/>
    <xf numFmtId="164" fontId="1" fillId="10" borderId="7" xfId="0" applyNumberFormat="1" applyFont="1" applyFill="1" applyBorder="1" applyAlignment="1">
      <alignment horizontal="left" vertical="center"/>
    </xf>
    <xf numFmtId="0" fontId="4" fillId="11" borderId="8" xfId="0" applyFont="1" applyFill="1" applyBorder="1"/>
    <xf numFmtId="0" fontId="4" fillId="11" borderId="9" xfId="0" applyFont="1" applyFill="1" applyBorder="1"/>
    <xf numFmtId="164" fontId="1" fillId="10" borderId="7" xfId="0" applyNumberFormat="1" applyFont="1" applyFill="1" applyBorder="1" applyAlignment="1">
      <alignment horizontal="center" vertical="center"/>
    </xf>
    <xf numFmtId="0" fontId="1" fillId="10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FFFFFF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1"/>
  <sheetViews>
    <sheetView showGridLines="0" tabSelected="1" workbookViewId="0"/>
  </sheetViews>
  <sheetFormatPr baseColWidth="10" defaultColWidth="14.42578125" defaultRowHeight="15" customHeight="1"/>
  <cols>
    <col min="1" max="1" width="5.140625" customWidth="1"/>
    <col min="2" max="4" width="12.42578125" customWidth="1"/>
    <col min="5" max="5" width="17.85546875" customWidth="1"/>
    <col min="6" max="9" width="12.42578125" customWidth="1"/>
    <col min="25" max="26" width="10" customWidth="1"/>
  </cols>
  <sheetData>
    <row r="1" spans="1:24" ht="18" customHeight="1">
      <c r="A1" s="1"/>
      <c r="B1" s="2"/>
      <c r="C1" s="2"/>
      <c r="D1" s="2"/>
      <c r="E1" s="2"/>
      <c r="F1" s="2"/>
      <c r="G1" s="2"/>
      <c r="H1" s="164" t="s">
        <v>0</v>
      </c>
      <c r="I1" s="165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25" customHeight="1">
      <c r="A2" s="4"/>
      <c r="B2" s="166" t="s">
        <v>1</v>
      </c>
      <c r="C2" s="160"/>
      <c r="D2" s="169" t="s">
        <v>2</v>
      </c>
      <c r="E2" s="149"/>
      <c r="F2" s="149"/>
      <c r="G2" s="150"/>
      <c r="H2" s="166" t="s">
        <v>1</v>
      </c>
      <c r="I2" s="160"/>
      <c r="J2" s="5"/>
      <c r="K2" s="6"/>
      <c r="L2" s="6"/>
      <c r="M2" s="6"/>
      <c r="N2" s="6"/>
      <c r="O2" s="7">
        <v>2019</v>
      </c>
      <c r="P2" s="6"/>
      <c r="Q2" s="6"/>
      <c r="R2" s="7">
        <v>1950</v>
      </c>
      <c r="S2" s="6"/>
      <c r="T2" s="6"/>
      <c r="U2" s="6"/>
      <c r="V2" s="6"/>
      <c r="W2" s="6"/>
      <c r="X2" s="6"/>
    </row>
    <row r="3" spans="1:24" ht="24" customHeight="1">
      <c r="A3" s="4"/>
      <c r="B3" s="167"/>
      <c r="C3" s="168"/>
      <c r="D3" s="169" t="s">
        <v>3</v>
      </c>
      <c r="E3" s="149"/>
      <c r="F3" s="149"/>
      <c r="G3" s="150"/>
      <c r="H3" s="167"/>
      <c r="I3" s="168"/>
      <c r="J3" s="5"/>
      <c r="K3" s="6"/>
      <c r="L3" s="6"/>
      <c r="M3" s="6"/>
      <c r="N3" s="6"/>
      <c r="O3" s="7">
        <v>2020</v>
      </c>
      <c r="P3" s="6"/>
      <c r="Q3" s="6"/>
      <c r="R3" s="7">
        <v>1951</v>
      </c>
      <c r="S3" s="6"/>
      <c r="T3" s="6"/>
      <c r="U3" s="6"/>
      <c r="V3" s="6"/>
      <c r="W3" s="6"/>
      <c r="X3" s="6"/>
    </row>
    <row r="4" spans="1:24" ht="34.5" customHeight="1">
      <c r="A4" s="4"/>
      <c r="B4" s="161"/>
      <c r="C4" s="163"/>
      <c r="D4" s="169" t="s">
        <v>4</v>
      </c>
      <c r="E4" s="149"/>
      <c r="F4" s="149"/>
      <c r="G4" s="150"/>
      <c r="H4" s="161"/>
      <c r="I4" s="163"/>
      <c r="J4" s="5"/>
      <c r="K4" s="6"/>
      <c r="L4" s="6"/>
      <c r="M4" s="6"/>
      <c r="N4" s="6"/>
      <c r="O4" s="8">
        <v>2021</v>
      </c>
      <c r="P4" s="6"/>
      <c r="Q4" s="6"/>
      <c r="R4" s="7">
        <v>1953</v>
      </c>
      <c r="S4" s="6"/>
      <c r="T4" s="6"/>
      <c r="U4" s="6"/>
      <c r="V4" s="6"/>
      <c r="W4" s="6"/>
      <c r="X4" s="6"/>
    </row>
    <row r="5" spans="1:24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24" customHeight="1">
      <c r="A6" s="9"/>
      <c r="B6" s="154" t="s">
        <v>5</v>
      </c>
      <c r="C6" s="155"/>
      <c r="D6" s="155"/>
      <c r="E6" s="155"/>
      <c r="F6" s="155"/>
      <c r="G6" s="155"/>
      <c r="H6" s="155"/>
      <c r="I6" s="156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1" customHeight="1">
      <c r="A7" s="9"/>
      <c r="B7" s="145" t="s">
        <v>6</v>
      </c>
      <c r="C7" s="146"/>
      <c r="D7" s="146"/>
      <c r="E7" s="147"/>
      <c r="F7" s="157" t="s">
        <v>7</v>
      </c>
      <c r="G7" s="146"/>
      <c r="H7" s="146"/>
      <c r="I7" s="147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24" customHeight="1">
      <c r="A8" s="9"/>
      <c r="B8" s="148" t="s">
        <v>8</v>
      </c>
      <c r="C8" s="149"/>
      <c r="D8" s="149"/>
      <c r="E8" s="150"/>
      <c r="F8" s="151">
        <f>'Detalle de Capacitación'!N23</f>
        <v>0</v>
      </c>
      <c r="G8" s="149"/>
      <c r="H8" s="149"/>
      <c r="I8" s="150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4" customHeight="1">
      <c r="A9" s="9"/>
      <c r="B9" s="148" t="s">
        <v>9</v>
      </c>
      <c r="C9" s="149"/>
      <c r="D9" s="149"/>
      <c r="E9" s="150"/>
      <c r="F9" s="151">
        <f>'Detalle de Capacitación'!G33</f>
        <v>0</v>
      </c>
      <c r="G9" s="149"/>
      <c r="H9" s="149"/>
      <c r="I9" s="150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29.25" customHeight="1">
      <c r="A10" s="9"/>
      <c r="B10" s="158" t="s">
        <v>10</v>
      </c>
      <c r="C10" s="159"/>
      <c r="D10" s="160"/>
      <c r="E10" s="11" t="s">
        <v>11</v>
      </c>
      <c r="F10" s="151">
        <f>SUMIF('Detalle de Capacitación'!B38:B44,"Capacitación Interna",'Detalle de Capacitación'!J38:J44)</f>
        <v>0</v>
      </c>
      <c r="G10" s="149"/>
      <c r="H10" s="149"/>
      <c r="I10" s="150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30" customHeight="1">
      <c r="A11" s="9"/>
      <c r="B11" s="161"/>
      <c r="C11" s="162"/>
      <c r="D11" s="163"/>
      <c r="E11" s="10" t="s">
        <v>12</v>
      </c>
      <c r="F11" s="151">
        <f>SUMIF('Detalle de Capacitación'!B38:B44,"Pasantias",'Detalle de Capacitación'!J38:J44)</f>
        <v>0</v>
      </c>
      <c r="G11" s="149"/>
      <c r="H11" s="149"/>
      <c r="I11" s="150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24" customHeight="1">
      <c r="A12" s="9"/>
      <c r="B12" s="148" t="s">
        <v>13</v>
      </c>
      <c r="C12" s="149"/>
      <c r="D12" s="149"/>
      <c r="E12" s="150"/>
      <c r="F12" s="151">
        <f>'Detalle de Capacitación'!G57</f>
        <v>0</v>
      </c>
      <c r="G12" s="149"/>
      <c r="H12" s="149"/>
      <c r="I12" s="150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s="133" customFormat="1" ht="24" customHeight="1">
      <c r="A13" s="9"/>
      <c r="B13" s="240" t="s">
        <v>107</v>
      </c>
      <c r="C13" s="242"/>
      <c r="D13" s="242"/>
      <c r="E13" s="241"/>
      <c r="F13" s="151">
        <f>'Detalle de Capacitación'!H70</f>
        <v>0</v>
      </c>
      <c r="G13" s="149"/>
      <c r="H13" s="149"/>
      <c r="I13" s="150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24" customHeight="1">
      <c r="A14" s="9"/>
      <c r="B14" s="243" t="s">
        <v>14</v>
      </c>
      <c r="C14" s="244"/>
      <c r="D14" s="244"/>
      <c r="E14" s="245"/>
      <c r="F14" s="246">
        <f>SUM(F8:I13)</f>
        <v>0</v>
      </c>
      <c r="G14" s="244"/>
      <c r="H14" s="244"/>
      <c r="I14" s="245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28.5" customHeight="1">
      <c r="A15" s="9"/>
      <c r="B15" s="247" t="s">
        <v>98</v>
      </c>
      <c r="C15" s="244"/>
      <c r="D15" s="244"/>
      <c r="E15" s="245"/>
      <c r="F15" s="246" t="str">
        <f>IF(F10&lt;(F14*0.35),"Cumple","No Cumple")</f>
        <v>No Cumple</v>
      </c>
      <c r="G15" s="244"/>
      <c r="H15" s="244"/>
      <c r="I15" s="245"/>
      <c r="J15" s="12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41.2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21" customHeight="1">
      <c r="A17" s="9"/>
      <c r="B17" s="145" t="s">
        <v>15</v>
      </c>
      <c r="C17" s="146"/>
      <c r="D17" s="146"/>
      <c r="E17" s="146"/>
      <c r="F17" s="146"/>
      <c r="G17" s="146"/>
      <c r="H17" s="146"/>
      <c r="I17" s="147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25.5" customHeight="1">
      <c r="A18" s="9"/>
      <c r="B18" s="152" t="s">
        <v>16</v>
      </c>
      <c r="C18" s="149"/>
      <c r="D18" s="149"/>
      <c r="E18" s="150"/>
      <c r="F18" s="151">
        <f>F14</f>
        <v>0</v>
      </c>
      <c r="G18" s="149"/>
      <c r="H18" s="149"/>
      <c r="I18" s="150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48" customHeight="1">
      <c r="A19" s="9"/>
      <c r="B19" s="152" t="s">
        <v>17</v>
      </c>
      <c r="C19" s="149"/>
      <c r="D19" s="149"/>
      <c r="E19" s="150"/>
      <c r="F19" s="151">
        <f>'Detalle de Capacitación'!N5</f>
        <v>0</v>
      </c>
      <c r="G19" s="149"/>
      <c r="H19" s="149"/>
      <c r="I19" s="150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48" customHeight="1">
      <c r="A20" s="9"/>
      <c r="B20" s="152" t="s">
        <v>18</v>
      </c>
      <c r="C20" s="149"/>
      <c r="D20" s="149"/>
      <c r="E20" s="150"/>
      <c r="F20" s="153" t="e">
        <f>+F18/F19</f>
        <v>#DIV/0!</v>
      </c>
      <c r="G20" s="149"/>
      <c r="H20" s="149"/>
      <c r="I20" s="150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>
      <c r="A21" s="9"/>
      <c r="B21" s="9"/>
      <c r="C21" s="9"/>
      <c r="D21" s="9"/>
      <c r="E21" s="9"/>
      <c r="F21" s="9"/>
      <c r="G21" s="9"/>
      <c r="H21" s="13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5.7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5.7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5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5.7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5.7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.7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5.7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ht="15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ht="15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15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ht="15.7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ht="15.7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ht="15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ht="15.7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ht="15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ht="15.7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spans="1:24" ht="15.7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</row>
    <row r="41" spans="1:24" ht="15.7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</row>
    <row r="42" spans="1:24" ht="15.7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</row>
    <row r="43" spans="1:24" ht="15.7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</row>
    <row r="44" spans="1:24" ht="15.7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4" ht="15.7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</row>
    <row r="46" spans="1:24" ht="15.7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</row>
    <row r="47" spans="1:24" ht="15.7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1:24" ht="15.7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</row>
    <row r="49" spans="1:24" ht="15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</row>
    <row r="50" spans="1:24" ht="15.7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</row>
    <row r="51" spans="1:24" ht="15.7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</row>
    <row r="52" spans="1:24" ht="15.7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</row>
    <row r="53" spans="1:24" ht="15.7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</row>
    <row r="54" spans="1:24" ht="15.7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</row>
    <row r="55" spans="1:24" ht="15.7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</row>
    <row r="56" spans="1:24" ht="15.7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.7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.7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.7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1:24" ht="15.7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1:24" ht="15.7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1:24" ht="15.7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4" spans="1:24" ht="15.7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24" ht="15.7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</row>
    <row r="66" spans="1:24" ht="15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</row>
    <row r="67" spans="1:24" ht="15.7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</row>
    <row r="68" spans="1:24" ht="15.7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ht="15.7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</row>
    <row r="70" spans="1:24" ht="15.7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</row>
    <row r="71" spans="1:24" ht="15.7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ht="15.7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ht="15.7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ht="15.7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ht="15.7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ht="15.7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ht="15.7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ht="15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ht="15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ht="15.7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ht="15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ht="15.7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:24" ht="15.7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:24" ht="15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</row>
    <row r="85" spans="1:24" ht="15.7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ht="15.7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</row>
    <row r="87" spans="1:24" ht="15.7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</row>
    <row r="88" spans="1:24" ht="15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ht="15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ht="15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</row>
    <row r="91" spans="1:24" ht="15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</row>
    <row r="92" spans="1:24" ht="15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</row>
    <row r="93" spans="1:24" ht="15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</row>
    <row r="94" spans="1:24" ht="15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</row>
    <row r="95" spans="1:24" ht="15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</row>
    <row r="96" spans="1:24" ht="15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</row>
    <row r="97" spans="1:24" ht="15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</row>
    <row r="98" spans="1:24" ht="15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</row>
    <row r="99" spans="1:24" ht="15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</row>
    <row r="100" spans="1:24" ht="15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  <row r="101" spans="1:24" ht="15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</row>
    <row r="102" spans="1:24" ht="15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</row>
    <row r="103" spans="1:24" ht="15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</row>
    <row r="104" spans="1:24" ht="15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</row>
    <row r="105" spans="1:24" ht="15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</row>
    <row r="106" spans="1:24" ht="15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</row>
    <row r="107" spans="1:24" ht="15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</row>
    <row r="108" spans="1:24" ht="15.7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</row>
    <row r="109" spans="1:24" ht="15.7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</row>
    <row r="110" spans="1:24" ht="15.7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</row>
    <row r="111" spans="1:24" ht="15.7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</row>
    <row r="112" spans="1:24" ht="15.7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</row>
    <row r="113" spans="1:24" ht="15.7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spans="1:24" ht="15.7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</row>
    <row r="115" spans="1:24" ht="15.7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</row>
    <row r="116" spans="1:24" ht="15.7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</row>
    <row r="117" spans="1:24" ht="15.7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</row>
    <row r="118" spans="1:24" ht="15.7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</row>
    <row r="119" spans="1:24" ht="15.7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</row>
    <row r="120" spans="1:24" ht="15.7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</row>
    <row r="121" spans="1:24" ht="15.7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</row>
    <row r="122" spans="1:24" ht="15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</row>
    <row r="123" spans="1:24" ht="15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</row>
    <row r="124" spans="1:24" ht="15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</row>
    <row r="125" spans="1:24" ht="15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</row>
    <row r="126" spans="1:24" ht="15.7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</row>
    <row r="127" spans="1:24" ht="15.7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</row>
    <row r="128" spans="1:24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29" spans="1:24" ht="15.7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</row>
    <row r="130" spans="1:24" ht="15.7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</row>
    <row r="131" spans="1:24" ht="15.7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</row>
    <row r="132" spans="1:24" ht="15.7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</row>
    <row r="133" spans="1:24" ht="15.7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</row>
    <row r="134" spans="1:24" ht="15.7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</row>
    <row r="135" spans="1:24" ht="15.7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</row>
    <row r="136" spans="1:24" ht="15.7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</row>
    <row r="137" spans="1:24" ht="15.7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</row>
    <row r="138" spans="1:24" ht="15.7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4" ht="15.7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</row>
    <row r="140" spans="1:24" ht="15.7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</row>
    <row r="141" spans="1:24" ht="15.7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</row>
    <row r="142" spans="1:24" ht="15.7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</row>
    <row r="143" spans="1:24" ht="15.7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</row>
    <row r="144" spans="1:24" ht="15.7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</row>
    <row r="145" spans="1:24" ht="15.7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</row>
    <row r="146" spans="1:24" ht="15.7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</row>
    <row r="147" spans="1:24" ht="15.7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</row>
    <row r="148" spans="1:24" ht="15.7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</row>
    <row r="149" spans="1:24" ht="15.7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</row>
    <row r="150" spans="1:24" ht="15.7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</row>
    <row r="151" spans="1:24" ht="15.7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</row>
    <row r="152" spans="1:24" ht="15.7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</row>
    <row r="153" spans="1:24" ht="15.7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1:24" ht="15.7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1:24" ht="15.7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1:24" ht="15.7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1:24" ht="15.7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1:24" ht="15.7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1:24" ht="15.7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1:24" ht="15.7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1:24" ht="15.7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1:24" ht="15.7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1:24" ht="15.7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1:24" ht="15.7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1:24" ht="15.7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1:24" ht="15.7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1:24" ht="15.7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1:24" ht="15.7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1:24" ht="15.7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1:24" ht="15.7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1:24" ht="15.7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1:24" ht="15.7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1:24" ht="15.7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1:24" ht="15.7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1:24" ht="15.7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1:24" ht="15.7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1:24" ht="15.7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1:24" ht="15.7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1:24" ht="15.7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1:24" ht="15.7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1:24" ht="15.7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1:24" ht="15.7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1:24" ht="15.7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1:24" ht="15.7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1:24" ht="15.7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1:24" ht="15.7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1:24" ht="15.7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1:24" ht="15.7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1:24" ht="15.7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1:24" ht="15.7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1:24" ht="15.7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1:24" ht="15.7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1:24" ht="15.7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  <row r="194" spans="1:24" ht="15.7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</row>
    <row r="195" spans="1:24" ht="15.7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</row>
    <row r="196" spans="1:24" ht="15.7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</row>
    <row r="197" spans="1:24" ht="15.7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</row>
    <row r="198" spans="1:24" ht="15.7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</row>
    <row r="199" spans="1:24" ht="15.7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</row>
    <row r="200" spans="1:24" ht="15.7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</row>
    <row r="201" spans="1:24" ht="15.7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</row>
    <row r="202" spans="1:24" ht="15.7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</row>
    <row r="203" spans="1:24" ht="15.7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</row>
    <row r="204" spans="1:24" ht="15.7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</row>
    <row r="205" spans="1:24" ht="15.7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</row>
    <row r="206" spans="1:24" ht="15.7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</row>
    <row r="207" spans="1:24" ht="15.7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</row>
    <row r="208" spans="1:24" ht="15.7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</row>
    <row r="209" spans="1:24" ht="15.7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</row>
    <row r="210" spans="1:24" ht="15.7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</row>
    <row r="211" spans="1:24" ht="15.7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</row>
    <row r="212" spans="1:24" ht="15.7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</row>
    <row r="213" spans="1:24" ht="15.7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</row>
    <row r="214" spans="1:24" ht="15.7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</row>
    <row r="215" spans="1:24" ht="15.7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</row>
    <row r="216" spans="1:24" ht="15.7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</row>
    <row r="217" spans="1:24" ht="15.7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</row>
    <row r="218" spans="1:24" ht="15.7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</row>
    <row r="219" spans="1:24" ht="15.7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</row>
    <row r="220" spans="1:24" ht="15.7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</row>
    <row r="221" spans="1:24" ht="15.7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</row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sheetProtection algorithmName="SHA-512" hashValue="zwoUnBnEvCloahPeyItmqaGf17aJ2j7A4wbfMMfVvWNQ3bTxBfl1TZs6ldUiwCItE8NUSEWnQxA1/UJ45Poz9w==" saltValue="SyW6LeN3q9w0PS7OXxco7w==" spinCount="100000" sheet="1" objects="1" scenarios="1"/>
  <mergeCells count="31">
    <mergeCell ref="H1:I1"/>
    <mergeCell ref="B2:C4"/>
    <mergeCell ref="D2:G2"/>
    <mergeCell ref="H2:I4"/>
    <mergeCell ref="D3:G3"/>
    <mergeCell ref="D4:G4"/>
    <mergeCell ref="B6:I6"/>
    <mergeCell ref="F10:I10"/>
    <mergeCell ref="F11:I11"/>
    <mergeCell ref="B7:E7"/>
    <mergeCell ref="F7:I7"/>
    <mergeCell ref="B8:E8"/>
    <mergeCell ref="F8:I8"/>
    <mergeCell ref="B9:E9"/>
    <mergeCell ref="F9:I9"/>
    <mergeCell ref="B10:D11"/>
    <mergeCell ref="B18:E18"/>
    <mergeCell ref="F18:I18"/>
    <mergeCell ref="B19:E19"/>
    <mergeCell ref="F19:I19"/>
    <mergeCell ref="B20:E20"/>
    <mergeCell ref="F20:I20"/>
    <mergeCell ref="B17:I17"/>
    <mergeCell ref="B12:E12"/>
    <mergeCell ref="F12:I12"/>
    <mergeCell ref="B14:E14"/>
    <mergeCell ref="F14:I14"/>
    <mergeCell ref="B15:E15"/>
    <mergeCell ref="F15:I15"/>
    <mergeCell ref="B13:E13"/>
    <mergeCell ref="F13:I13"/>
  </mergeCells>
  <conditionalFormatting sqref="J15">
    <cfRule type="cellIs" dxfId="0" priority="1" operator="equal">
      <formula>0</formula>
    </cfRule>
  </conditionalFormatting>
  <pageMargins left="0.7" right="0.7" top="0.75" bottom="0.75" header="0" footer="0"/>
  <pageSetup scale="96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95"/>
  <sheetViews>
    <sheetView showGridLines="0" zoomScale="85" zoomScaleNormal="85" workbookViewId="0"/>
  </sheetViews>
  <sheetFormatPr baseColWidth="10" defaultColWidth="14.42578125" defaultRowHeight="15" customHeight="1"/>
  <cols>
    <col min="1" max="1" width="4.140625" customWidth="1"/>
    <col min="2" max="2" width="21.28515625" customWidth="1"/>
    <col min="3" max="3" width="17.5703125" customWidth="1"/>
    <col min="4" max="4" width="18.85546875" customWidth="1"/>
    <col min="5" max="5" width="20.28515625" customWidth="1"/>
    <col min="6" max="7" width="21.7109375" customWidth="1"/>
    <col min="8" max="8" width="20.28515625" customWidth="1"/>
    <col min="9" max="10" width="16.140625" customWidth="1"/>
    <col min="11" max="11" width="19" customWidth="1"/>
    <col min="12" max="12" width="16.140625" customWidth="1"/>
    <col min="13" max="13" width="21.28515625" customWidth="1"/>
    <col min="14" max="14" width="19.5703125" customWidth="1"/>
    <col min="15" max="15" width="19.7109375" customWidth="1"/>
    <col min="16" max="17" width="16.28515625" customWidth="1"/>
    <col min="18" max="32" width="9.140625" customWidth="1"/>
  </cols>
  <sheetData>
    <row r="1" spans="1:32" ht="16.5" customHeight="1">
      <c r="A1" s="14"/>
      <c r="B1" s="15" t="s">
        <v>19</v>
      </c>
      <c r="C1" s="16"/>
      <c r="D1" s="16"/>
      <c r="E1" s="16"/>
      <c r="F1" s="17"/>
      <c r="G1" s="18"/>
      <c r="H1" s="19"/>
      <c r="I1" s="19"/>
      <c r="J1" s="19"/>
      <c r="K1" s="19"/>
      <c r="L1" s="19"/>
      <c r="M1" s="19"/>
      <c r="N1" s="19"/>
      <c r="O1" s="19" t="s">
        <v>20</v>
      </c>
      <c r="P1" s="19"/>
      <c r="Q1" s="20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1"/>
      <c r="AD1" s="21"/>
      <c r="AE1" s="21"/>
      <c r="AF1" s="21"/>
    </row>
    <row r="2" spans="1:32" ht="19.5" customHeight="1">
      <c r="A2" s="22"/>
      <c r="B2" s="211" t="s">
        <v>1</v>
      </c>
      <c r="C2" s="212"/>
      <c r="D2" s="209" t="s">
        <v>21</v>
      </c>
      <c r="E2" s="149"/>
      <c r="F2" s="149"/>
      <c r="G2" s="149"/>
      <c r="H2" s="149"/>
      <c r="I2" s="149"/>
      <c r="J2" s="149"/>
      <c r="K2" s="149"/>
      <c r="L2" s="149"/>
      <c r="M2" s="149"/>
      <c r="N2" s="198"/>
      <c r="O2" s="206" t="s">
        <v>1</v>
      </c>
      <c r="P2" s="21"/>
      <c r="Q2" s="21"/>
      <c r="R2" s="23"/>
      <c r="S2" s="14"/>
      <c r="T2" s="14"/>
      <c r="U2" s="14"/>
      <c r="V2" s="14"/>
      <c r="W2" s="14"/>
      <c r="X2" s="14"/>
      <c r="Y2" s="14"/>
      <c r="Z2" s="14"/>
      <c r="AA2" s="14"/>
      <c r="AB2" s="14"/>
      <c r="AC2" s="21"/>
      <c r="AD2" s="21"/>
      <c r="AE2" s="21"/>
      <c r="AF2" s="21"/>
    </row>
    <row r="3" spans="1:32" ht="19.5" customHeight="1">
      <c r="A3" s="22"/>
      <c r="B3" s="167"/>
      <c r="C3" s="213"/>
      <c r="D3" s="209" t="s">
        <v>22</v>
      </c>
      <c r="E3" s="149"/>
      <c r="F3" s="149"/>
      <c r="G3" s="149"/>
      <c r="H3" s="149"/>
      <c r="I3" s="149"/>
      <c r="J3" s="149"/>
      <c r="K3" s="149"/>
      <c r="L3" s="149"/>
      <c r="M3" s="149"/>
      <c r="N3" s="198"/>
      <c r="O3" s="207"/>
      <c r="P3" s="21"/>
      <c r="Q3" s="21"/>
      <c r="R3" s="23"/>
      <c r="S3" s="14"/>
      <c r="T3" s="14"/>
      <c r="U3" s="14"/>
      <c r="V3" s="14"/>
      <c r="W3" s="14"/>
      <c r="X3" s="14"/>
      <c r="Y3" s="14"/>
      <c r="Z3" s="14"/>
      <c r="AA3" s="14"/>
      <c r="AB3" s="14"/>
      <c r="AC3" s="21"/>
      <c r="AD3" s="21"/>
      <c r="AE3" s="21"/>
      <c r="AF3" s="21"/>
    </row>
    <row r="4" spans="1:32" ht="20.25" customHeight="1">
      <c r="A4" s="22"/>
      <c r="B4" s="167"/>
      <c r="C4" s="213"/>
      <c r="D4" s="209" t="s">
        <v>4</v>
      </c>
      <c r="E4" s="149"/>
      <c r="F4" s="149"/>
      <c r="G4" s="149"/>
      <c r="H4" s="149"/>
      <c r="I4" s="149"/>
      <c r="J4" s="149"/>
      <c r="K4" s="149"/>
      <c r="L4" s="149"/>
      <c r="M4" s="149"/>
      <c r="N4" s="198"/>
      <c r="O4" s="207"/>
      <c r="P4" s="21"/>
      <c r="Q4" s="21"/>
      <c r="R4" s="23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  <c r="AD4" s="21"/>
      <c r="AE4" s="21"/>
      <c r="AF4" s="21"/>
    </row>
    <row r="5" spans="1:32" ht="39" customHeight="1">
      <c r="A5" s="24"/>
      <c r="B5" s="167"/>
      <c r="C5" s="213"/>
      <c r="D5" s="210" t="s">
        <v>23</v>
      </c>
      <c r="E5" s="155"/>
      <c r="F5" s="155"/>
      <c r="G5" s="155"/>
      <c r="H5" s="155"/>
      <c r="I5" s="155"/>
      <c r="J5" s="155"/>
      <c r="K5" s="155"/>
      <c r="L5" s="155"/>
      <c r="M5" s="185"/>
      <c r="N5" s="25">
        <v>0</v>
      </c>
      <c r="O5" s="207"/>
      <c r="P5" s="21"/>
      <c r="Q5" s="21"/>
      <c r="R5" s="26"/>
      <c r="S5" s="18"/>
      <c r="T5" s="18"/>
      <c r="U5" s="18"/>
      <c r="V5" s="18"/>
      <c r="W5" s="18"/>
      <c r="X5" s="18"/>
      <c r="Y5" s="18"/>
      <c r="Z5" s="18"/>
      <c r="AA5" s="18"/>
      <c r="AB5" s="18"/>
      <c r="AC5" s="21"/>
      <c r="AD5" s="21"/>
      <c r="AE5" s="21"/>
      <c r="AF5" s="21"/>
    </row>
    <row r="6" spans="1:32" ht="22.5" customHeight="1">
      <c r="A6" s="27"/>
      <c r="B6" s="167"/>
      <c r="C6" s="213"/>
      <c r="D6" s="219" t="s">
        <v>24</v>
      </c>
      <c r="E6" s="149"/>
      <c r="F6" s="150"/>
      <c r="G6" s="28"/>
      <c r="H6" s="29"/>
      <c r="I6" s="220" t="str">
        <f t="shared" ref="I6:I7" si="0">""&amp;G6&amp;" "&amp;H6&amp;""</f>
        <v xml:space="preserve"> </v>
      </c>
      <c r="J6" s="221"/>
      <c r="K6" s="197"/>
      <c r="L6" s="149"/>
      <c r="M6" s="149"/>
      <c r="N6" s="150"/>
      <c r="O6" s="207"/>
      <c r="P6" s="30"/>
      <c r="Q6" s="30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</row>
    <row r="7" spans="1:32" ht="22.5" customHeight="1">
      <c r="A7" s="27"/>
      <c r="B7" s="161"/>
      <c r="C7" s="214"/>
      <c r="D7" s="219" t="s">
        <v>25</v>
      </c>
      <c r="E7" s="149"/>
      <c r="F7" s="150"/>
      <c r="G7" s="28"/>
      <c r="H7" s="29"/>
      <c r="I7" s="220" t="str">
        <f t="shared" si="0"/>
        <v xml:space="preserve"> </v>
      </c>
      <c r="J7" s="221"/>
      <c r="K7" s="197"/>
      <c r="L7" s="149"/>
      <c r="M7" s="149"/>
      <c r="N7" s="198"/>
      <c r="O7" s="208"/>
      <c r="P7" s="30"/>
      <c r="Q7" s="30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</row>
    <row r="8" spans="1:32" ht="12" customHeight="1">
      <c r="A8" s="2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36" customHeight="1">
      <c r="A9" s="31"/>
      <c r="B9" s="199" t="s">
        <v>26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98"/>
      <c r="P9" s="32"/>
      <c r="Q9" s="32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21"/>
      <c r="AD9" s="21"/>
      <c r="AE9" s="21"/>
      <c r="AF9" s="21"/>
    </row>
    <row r="10" spans="1:32" ht="13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</row>
    <row r="11" spans="1:32" ht="30.75" customHeight="1">
      <c r="A11" s="24"/>
      <c r="B11" s="200" t="s">
        <v>8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85"/>
      <c r="O11" s="32"/>
      <c r="P11" s="32"/>
      <c r="Q11" s="32"/>
      <c r="R11" s="26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21"/>
      <c r="AD11" s="21"/>
      <c r="AE11" s="21"/>
      <c r="AF11" s="21"/>
    </row>
    <row r="12" spans="1:32" ht="32.25" customHeight="1">
      <c r="A12" s="34"/>
      <c r="B12" s="187" t="s">
        <v>27</v>
      </c>
      <c r="C12" s="193" t="s">
        <v>28</v>
      </c>
      <c r="D12" s="189" t="s">
        <v>29</v>
      </c>
      <c r="E12" s="203" t="s">
        <v>30</v>
      </c>
      <c r="F12" s="204"/>
      <c r="G12" s="204"/>
      <c r="H12" s="204"/>
      <c r="I12" s="205"/>
      <c r="J12" s="193" t="s">
        <v>31</v>
      </c>
      <c r="K12" s="195" t="s">
        <v>32</v>
      </c>
      <c r="L12" s="189" t="s">
        <v>33</v>
      </c>
      <c r="M12" s="189" t="s">
        <v>34</v>
      </c>
      <c r="N12" s="201" t="s">
        <v>35</v>
      </c>
      <c r="O12" s="21"/>
      <c r="P12" s="21"/>
      <c r="Q12" s="32"/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21"/>
      <c r="AC12" s="21"/>
      <c r="AD12" s="21"/>
      <c r="AE12" s="21"/>
      <c r="AF12" s="21"/>
    </row>
    <row r="13" spans="1:32" ht="37.5" customHeight="1">
      <c r="A13" s="31"/>
      <c r="B13" s="188"/>
      <c r="C13" s="194"/>
      <c r="D13" s="190"/>
      <c r="E13" s="37" t="s">
        <v>36</v>
      </c>
      <c r="F13" s="37" t="s">
        <v>37</v>
      </c>
      <c r="G13" s="37" t="s">
        <v>38</v>
      </c>
      <c r="H13" s="37" t="s">
        <v>39</v>
      </c>
      <c r="I13" s="38" t="s">
        <v>40</v>
      </c>
      <c r="J13" s="194"/>
      <c r="K13" s="196"/>
      <c r="L13" s="190"/>
      <c r="M13" s="190"/>
      <c r="N13" s="202"/>
      <c r="O13" s="21"/>
      <c r="P13" s="21"/>
      <c r="Q13" s="32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21"/>
      <c r="AC13" s="21"/>
      <c r="AD13" s="21"/>
      <c r="AE13" s="21"/>
      <c r="AF13" s="21"/>
    </row>
    <row r="14" spans="1:32" ht="28.5" customHeight="1">
      <c r="A14" s="39"/>
      <c r="B14" s="74"/>
      <c r="C14" s="75"/>
      <c r="D14" s="76"/>
      <c r="E14" s="77" t="s">
        <v>41</v>
      </c>
      <c r="F14" s="78"/>
      <c r="G14" s="78"/>
      <c r="H14" s="79"/>
      <c r="I14" s="80" t="s">
        <v>42</v>
      </c>
      <c r="J14" s="81"/>
      <c r="K14" s="82"/>
      <c r="L14" s="78"/>
      <c r="M14" s="83">
        <v>20000</v>
      </c>
      <c r="N14" s="84">
        <v>0</v>
      </c>
      <c r="O14" s="21"/>
      <c r="P14" s="21"/>
      <c r="Q14" s="40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9"/>
      <c r="AC14" s="9"/>
      <c r="AD14" s="9"/>
      <c r="AE14" s="9"/>
      <c r="AF14" s="21"/>
    </row>
    <row r="15" spans="1:32" ht="28.5" customHeight="1">
      <c r="A15" s="39"/>
      <c r="B15" s="85"/>
      <c r="C15" s="86"/>
      <c r="D15" s="87"/>
      <c r="E15" s="77" t="s">
        <v>41</v>
      </c>
      <c r="F15" s="77"/>
      <c r="G15" s="77"/>
      <c r="H15" s="88"/>
      <c r="I15" s="80" t="s">
        <v>42</v>
      </c>
      <c r="J15" s="89"/>
      <c r="K15" s="90"/>
      <c r="L15" s="77"/>
      <c r="M15" s="91">
        <v>20000</v>
      </c>
      <c r="N15" s="84">
        <v>0</v>
      </c>
      <c r="O15" s="21"/>
      <c r="P15" s="21"/>
      <c r="Q15" s="40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9"/>
      <c r="AC15" s="9"/>
      <c r="AD15" s="9"/>
      <c r="AE15" s="9"/>
      <c r="AF15" s="21"/>
    </row>
    <row r="16" spans="1:32" ht="28.5" customHeight="1">
      <c r="A16" s="39"/>
      <c r="B16" s="85"/>
      <c r="C16" s="86"/>
      <c r="D16" s="87"/>
      <c r="E16" s="77" t="s">
        <v>41</v>
      </c>
      <c r="F16" s="77"/>
      <c r="G16" s="77"/>
      <c r="H16" s="88"/>
      <c r="I16" s="80" t="s">
        <v>42</v>
      </c>
      <c r="J16" s="89"/>
      <c r="K16" s="90"/>
      <c r="L16" s="77"/>
      <c r="M16" s="91">
        <v>20000</v>
      </c>
      <c r="N16" s="84">
        <v>0</v>
      </c>
      <c r="O16" s="21"/>
      <c r="P16" s="21"/>
      <c r="Q16" s="40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9"/>
      <c r="AC16" s="9"/>
      <c r="AD16" s="9"/>
      <c r="AE16" s="9"/>
      <c r="AF16" s="21"/>
    </row>
    <row r="17" spans="1:32" ht="29.25" customHeight="1">
      <c r="A17" s="39"/>
      <c r="B17" s="85"/>
      <c r="C17" s="86"/>
      <c r="D17" s="87"/>
      <c r="E17" s="77" t="s">
        <v>41</v>
      </c>
      <c r="F17" s="77"/>
      <c r="G17" s="77"/>
      <c r="H17" s="88"/>
      <c r="I17" s="80" t="s">
        <v>42</v>
      </c>
      <c r="J17" s="89"/>
      <c r="K17" s="90"/>
      <c r="L17" s="77"/>
      <c r="M17" s="91">
        <v>20000</v>
      </c>
      <c r="N17" s="84">
        <v>0</v>
      </c>
      <c r="O17" s="21"/>
      <c r="P17" s="21"/>
      <c r="Q17" s="40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9"/>
      <c r="AC17" s="9"/>
      <c r="AD17" s="9"/>
      <c r="AE17" s="9"/>
      <c r="AF17" s="21"/>
    </row>
    <row r="18" spans="1:32" ht="29.25" customHeight="1">
      <c r="A18" s="39"/>
      <c r="B18" s="85"/>
      <c r="C18" s="86"/>
      <c r="D18" s="87"/>
      <c r="E18" s="77" t="s">
        <v>41</v>
      </c>
      <c r="F18" s="77"/>
      <c r="G18" s="77"/>
      <c r="H18" s="88"/>
      <c r="I18" s="80" t="s">
        <v>42</v>
      </c>
      <c r="J18" s="89"/>
      <c r="K18" s="90"/>
      <c r="L18" s="77"/>
      <c r="M18" s="91">
        <v>20000</v>
      </c>
      <c r="N18" s="84">
        <v>0</v>
      </c>
      <c r="O18" s="21"/>
      <c r="P18" s="21"/>
      <c r="Q18" s="40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9"/>
      <c r="AC18" s="9"/>
      <c r="AD18" s="9"/>
      <c r="AE18" s="9"/>
      <c r="AF18" s="21"/>
    </row>
    <row r="19" spans="1:32" ht="29.25" customHeight="1">
      <c r="A19" s="39"/>
      <c r="B19" s="85"/>
      <c r="C19" s="86"/>
      <c r="D19" s="87"/>
      <c r="E19" s="77" t="s">
        <v>41</v>
      </c>
      <c r="F19" s="77"/>
      <c r="G19" s="77"/>
      <c r="H19" s="88"/>
      <c r="I19" s="80" t="s">
        <v>42</v>
      </c>
      <c r="J19" s="89"/>
      <c r="K19" s="90"/>
      <c r="L19" s="77"/>
      <c r="M19" s="91">
        <v>20000</v>
      </c>
      <c r="N19" s="84">
        <v>0</v>
      </c>
      <c r="O19" s="21"/>
      <c r="P19" s="21"/>
      <c r="Q19" s="40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9"/>
      <c r="AC19" s="9"/>
      <c r="AD19" s="9"/>
      <c r="AE19" s="9"/>
      <c r="AF19" s="21"/>
    </row>
    <row r="20" spans="1:32" ht="29.25" customHeight="1">
      <c r="A20" s="39"/>
      <c r="B20" s="85"/>
      <c r="C20" s="86"/>
      <c r="D20" s="87"/>
      <c r="E20" s="77" t="s">
        <v>41</v>
      </c>
      <c r="F20" s="77"/>
      <c r="G20" s="77"/>
      <c r="H20" s="88"/>
      <c r="I20" s="80" t="s">
        <v>42</v>
      </c>
      <c r="J20" s="89"/>
      <c r="K20" s="90"/>
      <c r="L20" s="77"/>
      <c r="M20" s="91">
        <v>20000</v>
      </c>
      <c r="N20" s="84">
        <v>0</v>
      </c>
      <c r="O20" s="21"/>
      <c r="P20" s="21"/>
      <c r="Q20" s="40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9"/>
      <c r="AC20" s="9"/>
      <c r="AD20" s="9"/>
      <c r="AE20" s="9"/>
      <c r="AF20" s="21"/>
    </row>
    <row r="21" spans="1:32" ht="29.25" customHeight="1">
      <c r="A21" s="39"/>
      <c r="B21" s="85"/>
      <c r="C21" s="86"/>
      <c r="D21" s="87"/>
      <c r="E21" s="77" t="s">
        <v>41</v>
      </c>
      <c r="F21" s="77"/>
      <c r="G21" s="77"/>
      <c r="H21" s="88"/>
      <c r="I21" s="80" t="s">
        <v>42</v>
      </c>
      <c r="J21" s="89"/>
      <c r="K21" s="90"/>
      <c r="L21" s="77"/>
      <c r="M21" s="91">
        <v>20000</v>
      </c>
      <c r="N21" s="84">
        <v>0</v>
      </c>
      <c r="O21" s="21"/>
      <c r="P21" s="21"/>
      <c r="Q21" s="40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9"/>
      <c r="AC21" s="9"/>
      <c r="AD21" s="9"/>
      <c r="AE21" s="9"/>
      <c r="AF21" s="21"/>
    </row>
    <row r="22" spans="1:32" ht="29.25" customHeight="1">
      <c r="A22" s="42"/>
      <c r="B22" s="92"/>
      <c r="C22" s="93"/>
      <c r="D22" s="94"/>
      <c r="E22" s="95" t="s">
        <v>41</v>
      </c>
      <c r="F22" s="95"/>
      <c r="G22" s="95"/>
      <c r="H22" s="96"/>
      <c r="I22" s="97" t="s">
        <v>42</v>
      </c>
      <c r="J22" s="98"/>
      <c r="K22" s="99"/>
      <c r="L22" s="95"/>
      <c r="M22" s="100">
        <v>20000</v>
      </c>
      <c r="N22" s="101">
        <v>0</v>
      </c>
      <c r="O22" s="21"/>
      <c r="P22" s="21"/>
      <c r="Q22" s="43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9"/>
      <c r="AC22" s="9"/>
      <c r="AD22" s="9"/>
      <c r="AE22" s="9"/>
      <c r="AF22" s="21"/>
    </row>
    <row r="23" spans="1:32" ht="23.25" customHeight="1">
      <c r="A23" s="45"/>
      <c r="B23" s="181" t="s">
        <v>43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3"/>
      <c r="N23" s="46">
        <f>SUM(N14:N22)</f>
        <v>0</v>
      </c>
      <c r="O23" s="21"/>
      <c r="P23" s="21"/>
      <c r="Q23" s="21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</row>
    <row r="24" spans="1:32" ht="50.25" customHeight="1">
      <c r="A24" s="45"/>
      <c r="B24" s="47" t="s">
        <v>44</v>
      </c>
      <c r="C24" s="48"/>
      <c r="D24" s="48"/>
      <c r="E24" s="49"/>
      <c r="F24" s="50"/>
      <c r="G24" s="50"/>
      <c r="H24" s="50"/>
      <c r="I24" s="50"/>
      <c r="J24" s="51"/>
      <c r="K24" s="52"/>
      <c r="L24" s="50"/>
      <c r="M24" s="53"/>
      <c r="N24" s="54"/>
      <c r="O24" s="55"/>
      <c r="P24" s="56"/>
      <c r="Q24" s="53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</row>
    <row r="25" spans="1:32" ht="27" customHeight="1">
      <c r="A25" s="22"/>
      <c r="B25" s="184" t="s">
        <v>9</v>
      </c>
      <c r="C25" s="155"/>
      <c r="D25" s="155"/>
      <c r="E25" s="155"/>
      <c r="F25" s="155"/>
      <c r="G25" s="185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21"/>
      <c r="AD25" s="21"/>
      <c r="AE25" s="21"/>
      <c r="AF25" s="21"/>
    </row>
    <row r="26" spans="1:32" ht="95.25" customHeight="1">
      <c r="A26" s="22"/>
      <c r="B26" s="57" t="s">
        <v>27</v>
      </c>
      <c r="C26" s="58" t="s">
        <v>45</v>
      </c>
      <c r="D26" s="58" t="s">
        <v>46</v>
      </c>
      <c r="E26" s="58" t="s">
        <v>47</v>
      </c>
      <c r="F26" s="58" t="s">
        <v>48</v>
      </c>
      <c r="G26" s="59" t="s">
        <v>49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14"/>
      <c r="V26" s="14"/>
      <c r="W26" s="14"/>
      <c r="X26" s="14"/>
      <c r="Y26" s="14"/>
      <c r="Z26" s="14"/>
      <c r="AA26" s="14"/>
      <c r="AB26" s="21"/>
      <c r="AC26" s="21"/>
      <c r="AD26" s="21"/>
      <c r="AE26" s="21"/>
      <c r="AF26" s="21"/>
    </row>
    <row r="27" spans="1:32" ht="30" customHeight="1">
      <c r="A27" s="22"/>
      <c r="B27" s="74"/>
      <c r="C27" s="102"/>
      <c r="D27" s="102"/>
      <c r="E27" s="103" t="s">
        <v>41</v>
      </c>
      <c r="F27" s="80" t="s">
        <v>42</v>
      </c>
      <c r="G27" s="84"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14"/>
      <c r="V27" s="14"/>
      <c r="W27" s="14"/>
      <c r="X27" s="14"/>
      <c r="Y27" s="14"/>
      <c r="Z27" s="14"/>
      <c r="AA27" s="14"/>
      <c r="AB27" s="21"/>
      <c r="AC27" s="21"/>
      <c r="AD27" s="21"/>
      <c r="AE27" s="21"/>
      <c r="AF27" s="21"/>
    </row>
    <row r="28" spans="1:32" ht="30" customHeight="1">
      <c r="A28" s="22"/>
      <c r="B28" s="85"/>
      <c r="C28" s="103"/>
      <c r="D28" s="103"/>
      <c r="E28" s="103" t="s">
        <v>41</v>
      </c>
      <c r="F28" s="80" t="s">
        <v>42</v>
      </c>
      <c r="G28" s="84"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14"/>
      <c r="V28" s="14"/>
      <c r="W28" s="14"/>
      <c r="X28" s="14"/>
      <c r="Y28" s="14"/>
      <c r="Z28" s="14"/>
      <c r="AA28" s="14"/>
      <c r="AB28" s="21"/>
      <c r="AC28" s="21"/>
      <c r="AD28" s="21"/>
      <c r="AE28" s="21"/>
      <c r="AF28" s="21"/>
    </row>
    <row r="29" spans="1:32" ht="30" customHeight="1">
      <c r="A29" s="22"/>
      <c r="B29" s="85"/>
      <c r="C29" s="103"/>
      <c r="D29" s="103"/>
      <c r="E29" s="103" t="s">
        <v>41</v>
      </c>
      <c r="F29" s="80" t="s">
        <v>42</v>
      </c>
      <c r="G29" s="84"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14"/>
      <c r="V29" s="14"/>
      <c r="W29" s="14"/>
      <c r="X29" s="14"/>
      <c r="Y29" s="14"/>
      <c r="Z29" s="14"/>
      <c r="AA29" s="14"/>
      <c r="AB29" s="21"/>
      <c r="AC29" s="21"/>
      <c r="AD29" s="21"/>
      <c r="AE29" s="21"/>
      <c r="AF29" s="21"/>
    </row>
    <row r="30" spans="1:32" ht="30" customHeight="1">
      <c r="A30" s="22"/>
      <c r="B30" s="85"/>
      <c r="C30" s="103"/>
      <c r="D30" s="103"/>
      <c r="E30" s="103" t="s">
        <v>41</v>
      </c>
      <c r="F30" s="80" t="s">
        <v>42</v>
      </c>
      <c r="G30" s="84"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14"/>
      <c r="V30" s="14"/>
      <c r="W30" s="14"/>
      <c r="X30" s="14"/>
      <c r="Y30" s="14"/>
      <c r="Z30" s="14"/>
      <c r="AA30" s="14"/>
      <c r="AB30" s="21"/>
      <c r="AC30" s="21"/>
      <c r="AD30" s="21"/>
      <c r="AE30" s="21"/>
      <c r="AF30" s="21"/>
    </row>
    <row r="31" spans="1:32" ht="30" customHeight="1">
      <c r="A31" s="22"/>
      <c r="B31" s="85"/>
      <c r="C31" s="103"/>
      <c r="D31" s="103"/>
      <c r="E31" s="103" t="s">
        <v>41</v>
      </c>
      <c r="F31" s="80" t="s">
        <v>42</v>
      </c>
      <c r="G31" s="84">
        <v>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14"/>
      <c r="V31" s="14"/>
      <c r="W31" s="14"/>
      <c r="X31" s="14"/>
      <c r="Y31" s="14"/>
      <c r="Z31" s="14"/>
      <c r="AA31" s="14"/>
      <c r="AB31" s="21"/>
      <c r="AC31" s="21"/>
      <c r="AD31" s="21"/>
      <c r="AE31" s="21"/>
      <c r="AF31" s="21"/>
    </row>
    <row r="32" spans="1:32" ht="30" customHeight="1">
      <c r="A32" s="22"/>
      <c r="B32" s="92"/>
      <c r="C32" s="104"/>
      <c r="D32" s="104"/>
      <c r="E32" s="104" t="s">
        <v>41</v>
      </c>
      <c r="F32" s="97" t="s">
        <v>42</v>
      </c>
      <c r="G32" s="84"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14"/>
      <c r="V32" s="14"/>
      <c r="W32" s="14"/>
      <c r="X32" s="14"/>
      <c r="Y32" s="14"/>
      <c r="Z32" s="14"/>
      <c r="AA32" s="14"/>
      <c r="AB32" s="21"/>
      <c r="AC32" s="21"/>
      <c r="AD32" s="21"/>
      <c r="AE32" s="21"/>
      <c r="AF32" s="21"/>
    </row>
    <row r="33" spans="1:32" ht="35.25" customHeight="1">
      <c r="A33" s="22"/>
      <c r="B33" s="186" t="s">
        <v>43</v>
      </c>
      <c r="C33" s="182"/>
      <c r="D33" s="182"/>
      <c r="E33" s="182"/>
      <c r="F33" s="183"/>
      <c r="G33" s="60">
        <f>SUM(G27:G32)</f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4"/>
      <c r="U33" s="14"/>
      <c r="V33" s="14"/>
      <c r="W33" s="14"/>
      <c r="X33" s="14"/>
      <c r="Y33" s="14"/>
      <c r="Z33" s="14"/>
      <c r="AA33" s="14"/>
      <c r="AB33" s="14"/>
      <c r="AC33" s="21"/>
      <c r="AD33" s="21"/>
      <c r="AE33" s="21"/>
      <c r="AF33" s="21"/>
    </row>
    <row r="34" spans="1:32" ht="27.75" customHeight="1">
      <c r="A34" s="45"/>
      <c r="B34" s="48"/>
      <c r="C34" s="48"/>
      <c r="D34" s="48"/>
      <c r="E34" s="49"/>
      <c r="F34" s="50"/>
      <c r="G34" s="50"/>
      <c r="H34" s="50"/>
      <c r="I34" s="50"/>
      <c r="J34" s="51"/>
      <c r="K34" s="52"/>
      <c r="L34" s="50"/>
      <c r="M34" s="53"/>
      <c r="N34" s="54"/>
      <c r="O34" s="55"/>
      <c r="P34" s="56"/>
      <c r="Q34" s="53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ht="22.5" customHeight="1">
      <c r="A35" s="39"/>
      <c r="B35" s="184" t="s">
        <v>50</v>
      </c>
      <c r="C35" s="155"/>
      <c r="D35" s="155"/>
      <c r="E35" s="155"/>
      <c r="F35" s="155"/>
      <c r="G35" s="155"/>
      <c r="H35" s="155"/>
      <c r="I35" s="155"/>
      <c r="J35" s="185"/>
      <c r="K35" s="21"/>
      <c r="L35" s="21"/>
      <c r="M35" s="21"/>
      <c r="N35" s="21"/>
      <c r="O35" s="21"/>
      <c r="P35" s="21"/>
      <c r="Q35" s="21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2" ht="22.5" customHeight="1">
      <c r="A36" s="45"/>
      <c r="B36" s="187" t="s">
        <v>51</v>
      </c>
      <c r="C36" s="189" t="s">
        <v>52</v>
      </c>
      <c r="D36" s="215" t="s">
        <v>53</v>
      </c>
      <c r="E36" s="204"/>
      <c r="F36" s="204"/>
      <c r="G36" s="204"/>
      <c r="H36" s="216"/>
      <c r="I36" s="217" t="s">
        <v>54</v>
      </c>
      <c r="J36" s="191" t="s">
        <v>55</v>
      </c>
      <c r="K36" s="21"/>
      <c r="L36" s="21"/>
      <c r="M36" s="21"/>
      <c r="N36" s="21"/>
      <c r="O36" s="21"/>
      <c r="P36" s="21"/>
      <c r="Q36" s="21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</row>
    <row r="37" spans="1:32" ht="36" customHeight="1">
      <c r="A37" s="45"/>
      <c r="B37" s="188"/>
      <c r="C37" s="190"/>
      <c r="D37" s="61" t="s">
        <v>56</v>
      </c>
      <c r="E37" s="37" t="s">
        <v>37</v>
      </c>
      <c r="F37" s="37" t="s">
        <v>38</v>
      </c>
      <c r="G37" s="37" t="s">
        <v>39</v>
      </c>
      <c r="H37" s="62" t="s">
        <v>40</v>
      </c>
      <c r="I37" s="196"/>
      <c r="J37" s="192"/>
      <c r="K37" s="21"/>
      <c r="L37" s="21"/>
      <c r="M37" s="21"/>
      <c r="N37" s="21"/>
      <c r="O37" s="21"/>
      <c r="P37" s="21"/>
      <c r="Q37" s="21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</row>
    <row r="38" spans="1:32" ht="22.5" customHeight="1">
      <c r="A38" s="9"/>
      <c r="B38" s="105"/>
      <c r="C38" s="76"/>
      <c r="D38" s="106" t="s">
        <v>41</v>
      </c>
      <c r="E38" s="78"/>
      <c r="F38" s="78"/>
      <c r="G38" s="79"/>
      <c r="H38" s="107" t="s">
        <v>57</v>
      </c>
      <c r="I38" s="108"/>
      <c r="J38" s="84">
        <v>0</v>
      </c>
      <c r="K38" s="21"/>
      <c r="L38" s="21"/>
      <c r="M38" s="21"/>
      <c r="N38" s="21"/>
      <c r="O38" s="21"/>
      <c r="P38" s="21"/>
      <c r="Q38" s="21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1:32" ht="30.75" customHeight="1">
      <c r="A39" s="9"/>
      <c r="B39" s="109"/>
      <c r="C39" s="110"/>
      <c r="D39" s="106" t="s">
        <v>41</v>
      </c>
      <c r="E39" s="111"/>
      <c r="F39" s="111"/>
      <c r="G39" s="112"/>
      <c r="H39" s="107" t="s">
        <v>57</v>
      </c>
      <c r="I39" s="113"/>
      <c r="J39" s="84">
        <v>0</v>
      </c>
      <c r="K39" s="21"/>
      <c r="L39" s="21"/>
      <c r="M39" s="21"/>
      <c r="N39" s="21"/>
      <c r="O39" s="21"/>
      <c r="P39" s="21"/>
      <c r="Q39" s="21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spans="1:32" ht="22.5" customHeight="1">
      <c r="A40" s="9"/>
      <c r="B40" s="109"/>
      <c r="C40" s="110"/>
      <c r="D40" s="106" t="s">
        <v>41</v>
      </c>
      <c r="E40" s="111"/>
      <c r="F40" s="111"/>
      <c r="G40" s="112"/>
      <c r="H40" s="107" t="s">
        <v>57</v>
      </c>
      <c r="I40" s="113"/>
      <c r="J40" s="84">
        <v>0</v>
      </c>
      <c r="K40" s="21"/>
      <c r="L40" s="21"/>
      <c r="M40" s="21"/>
      <c r="N40" s="21"/>
      <c r="O40" s="21"/>
      <c r="P40" s="21"/>
      <c r="Q40" s="21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</row>
    <row r="41" spans="1:32" ht="22.5" customHeight="1">
      <c r="A41" s="9"/>
      <c r="B41" s="109"/>
      <c r="C41" s="110"/>
      <c r="D41" s="106" t="s">
        <v>41</v>
      </c>
      <c r="E41" s="111"/>
      <c r="F41" s="111"/>
      <c r="G41" s="112"/>
      <c r="H41" s="107" t="s">
        <v>57</v>
      </c>
      <c r="I41" s="113"/>
      <c r="J41" s="84">
        <v>0</v>
      </c>
      <c r="K41" s="21"/>
      <c r="L41" s="21"/>
      <c r="M41" s="21"/>
      <c r="N41" s="21"/>
      <c r="O41" s="21"/>
      <c r="P41" s="21"/>
      <c r="Q41" s="21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</row>
    <row r="42" spans="1:32" ht="22.5" customHeight="1">
      <c r="A42" s="9"/>
      <c r="B42" s="109"/>
      <c r="C42" s="110"/>
      <c r="D42" s="106" t="s">
        <v>41</v>
      </c>
      <c r="E42" s="111"/>
      <c r="F42" s="111"/>
      <c r="G42" s="112"/>
      <c r="H42" s="107" t="s">
        <v>57</v>
      </c>
      <c r="I42" s="113"/>
      <c r="J42" s="84">
        <v>0</v>
      </c>
      <c r="K42" s="21"/>
      <c r="L42" s="21"/>
      <c r="M42" s="21"/>
      <c r="N42" s="21"/>
      <c r="O42" s="21"/>
      <c r="P42" s="21"/>
      <c r="Q42" s="21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</row>
    <row r="43" spans="1:32" ht="22.5" customHeight="1">
      <c r="A43" s="9"/>
      <c r="B43" s="109"/>
      <c r="C43" s="110"/>
      <c r="D43" s="106" t="s">
        <v>41</v>
      </c>
      <c r="E43" s="111"/>
      <c r="F43" s="111"/>
      <c r="G43" s="112"/>
      <c r="H43" s="107" t="s">
        <v>57</v>
      </c>
      <c r="I43" s="113"/>
      <c r="J43" s="84">
        <v>0</v>
      </c>
      <c r="K43" s="21"/>
      <c r="L43" s="21"/>
      <c r="M43" s="21"/>
      <c r="N43" s="21"/>
      <c r="O43" s="21"/>
      <c r="P43" s="21"/>
      <c r="Q43" s="21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</row>
    <row r="44" spans="1:32" ht="22.5" customHeight="1">
      <c r="A44" s="9"/>
      <c r="B44" s="114"/>
      <c r="C44" s="115"/>
      <c r="D44" s="116" t="s">
        <v>41</v>
      </c>
      <c r="E44" s="117"/>
      <c r="F44" s="117"/>
      <c r="G44" s="118"/>
      <c r="H44" s="119" t="s">
        <v>57</v>
      </c>
      <c r="I44" s="120"/>
      <c r="J44" s="84">
        <v>0</v>
      </c>
      <c r="K44" s="21"/>
      <c r="L44" s="21"/>
      <c r="M44" s="21"/>
      <c r="N44" s="21"/>
      <c r="O44" s="21"/>
      <c r="P44" s="21"/>
      <c r="Q44" s="21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</row>
    <row r="45" spans="1:32" ht="23.25" customHeight="1">
      <c r="A45" s="45"/>
      <c r="B45" s="181" t="s">
        <v>43</v>
      </c>
      <c r="C45" s="182"/>
      <c r="D45" s="182"/>
      <c r="E45" s="182"/>
      <c r="F45" s="182"/>
      <c r="G45" s="182"/>
      <c r="H45" s="182"/>
      <c r="I45" s="183"/>
      <c r="J45" s="60">
        <f>SUM(J38:J44)</f>
        <v>0</v>
      </c>
      <c r="K45" s="21"/>
      <c r="L45" s="21"/>
      <c r="M45" s="21"/>
      <c r="N45" s="21"/>
      <c r="O45" s="21"/>
      <c r="P45" s="21"/>
      <c r="Q45" s="21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</row>
    <row r="46" spans="1:32" ht="29.25" customHeight="1">
      <c r="A46" s="45"/>
      <c r="B46" s="63"/>
      <c r="C46" s="48"/>
      <c r="D46" s="48"/>
      <c r="E46" s="49"/>
      <c r="F46" s="50"/>
      <c r="G46" s="50"/>
      <c r="H46" s="50"/>
      <c r="I46" s="50"/>
      <c r="J46" s="51"/>
      <c r="K46" s="52"/>
      <c r="L46" s="50"/>
      <c r="M46" s="53"/>
      <c r="N46" s="54"/>
      <c r="O46" s="55"/>
      <c r="P46" s="56"/>
      <c r="Q46" s="53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</row>
    <row r="47" spans="1:32" ht="22.5" customHeight="1">
      <c r="A47" s="39"/>
      <c r="B47" s="184" t="s">
        <v>58</v>
      </c>
      <c r="C47" s="155"/>
      <c r="D47" s="155"/>
      <c r="E47" s="155"/>
      <c r="F47" s="155"/>
      <c r="G47" s="156"/>
      <c r="H47" s="21"/>
      <c r="I47" s="21"/>
      <c r="J47" s="21"/>
      <c r="K47" s="21"/>
      <c r="L47" s="21"/>
      <c r="M47" s="21"/>
      <c r="N47" s="21"/>
      <c r="O47" s="21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</row>
    <row r="48" spans="1:32" ht="27.75" customHeight="1">
      <c r="A48" s="9"/>
      <c r="B48" s="187" t="s">
        <v>59</v>
      </c>
      <c r="C48" s="193" t="s">
        <v>60</v>
      </c>
      <c r="D48" s="203" t="s">
        <v>61</v>
      </c>
      <c r="E48" s="204"/>
      <c r="F48" s="205"/>
      <c r="G48" s="218" t="s">
        <v>62</v>
      </c>
      <c r="H48" s="21"/>
      <c r="I48" s="21"/>
      <c r="J48" s="21"/>
      <c r="K48" s="21"/>
      <c r="L48" s="21"/>
      <c r="M48" s="21"/>
      <c r="N48" s="21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</row>
    <row r="49" spans="1:32" ht="72" customHeight="1">
      <c r="A49" s="45"/>
      <c r="B49" s="188"/>
      <c r="C49" s="194"/>
      <c r="D49" s="64" t="s">
        <v>63</v>
      </c>
      <c r="E49" s="64" t="s">
        <v>64</v>
      </c>
      <c r="F49" s="65" t="s">
        <v>65</v>
      </c>
      <c r="G49" s="192"/>
      <c r="H49" s="21"/>
      <c r="I49" s="21"/>
      <c r="J49" s="21"/>
      <c r="K49" s="21"/>
      <c r="L49" s="21"/>
      <c r="M49" s="21"/>
      <c r="N49" s="21"/>
      <c r="O49" s="9"/>
      <c r="P49" s="9"/>
      <c r="Q49" s="9"/>
      <c r="R49" s="9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</row>
    <row r="50" spans="1:32" ht="33.75" customHeight="1">
      <c r="A50" s="45"/>
      <c r="B50" s="121"/>
      <c r="C50" s="122"/>
      <c r="D50" s="123"/>
      <c r="E50" s="123"/>
      <c r="F50" s="122" t="s">
        <v>57</v>
      </c>
      <c r="G50" s="124">
        <v>0</v>
      </c>
      <c r="H50" s="21"/>
      <c r="I50" s="21"/>
      <c r="J50" s="21"/>
      <c r="K50" s="21"/>
      <c r="L50" s="21"/>
      <c r="M50" s="21"/>
      <c r="N50" s="21"/>
      <c r="O50" s="9"/>
      <c r="P50" s="9"/>
      <c r="Q50" s="9"/>
      <c r="R50" s="9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</row>
    <row r="51" spans="1:32" ht="33.75" customHeight="1">
      <c r="A51" s="45"/>
      <c r="B51" s="125"/>
      <c r="C51" s="89"/>
      <c r="D51" s="126"/>
      <c r="E51" s="126"/>
      <c r="F51" s="122" t="s">
        <v>57</v>
      </c>
      <c r="G51" s="124">
        <v>0</v>
      </c>
      <c r="H51" s="21"/>
      <c r="I51" s="21"/>
      <c r="J51" s="21"/>
      <c r="K51" s="21"/>
      <c r="L51" s="21"/>
      <c r="M51" s="21"/>
      <c r="N51" s="21"/>
      <c r="O51" s="55"/>
      <c r="P51" s="56"/>
      <c r="Q51" s="53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</row>
    <row r="52" spans="1:32" ht="33.75" customHeight="1">
      <c r="A52" s="45"/>
      <c r="B52" s="125"/>
      <c r="C52" s="80"/>
      <c r="D52" s="126"/>
      <c r="E52" s="126"/>
      <c r="F52" s="122" t="s">
        <v>57</v>
      </c>
      <c r="G52" s="124">
        <v>0</v>
      </c>
      <c r="H52" s="21"/>
      <c r="I52" s="21"/>
      <c r="J52" s="21"/>
      <c r="K52" s="21"/>
      <c r="L52" s="21"/>
      <c r="M52" s="21"/>
      <c r="N52" s="21"/>
      <c r="O52" s="55"/>
      <c r="P52" s="56"/>
      <c r="Q52" s="53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</row>
    <row r="53" spans="1:32" ht="33.75" customHeight="1">
      <c r="A53" s="45"/>
      <c r="B53" s="125"/>
      <c r="C53" s="80"/>
      <c r="D53" s="126"/>
      <c r="E53" s="126"/>
      <c r="F53" s="122" t="s">
        <v>57</v>
      </c>
      <c r="G53" s="124">
        <v>0</v>
      </c>
      <c r="H53" s="21"/>
      <c r="I53" s="21"/>
      <c r="J53" s="21"/>
      <c r="K53" s="21"/>
      <c r="L53" s="21"/>
      <c r="M53" s="21"/>
      <c r="N53" s="21"/>
      <c r="O53" s="55"/>
      <c r="P53" s="56"/>
      <c r="Q53" s="53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</row>
    <row r="54" spans="1:32" ht="33.75" customHeight="1">
      <c r="A54" s="45"/>
      <c r="B54" s="125"/>
      <c r="C54" s="80"/>
      <c r="D54" s="126"/>
      <c r="E54" s="126"/>
      <c r="F54" s="122" t="s">
        <v>57</v>
      </c>
      <c r="G54" s="124">
        <v>0</v>
      </c>
      <c r="H54" s="21"/>
      <c r="I54" s="21"/>
      <c r="J54" s="21"/>
      <c r="K54" s="21"/>
      <c r="L54" s="21"/>
      <c r="M54" s="21"/>
      <c r="N54" s="21"/>
      <c r="O54" s="55"/>
      <c r="P54" s="56"/>
      <c r="Q54" s="53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</row>
    <row r="55" spans="1:32" ht="33.75" customHeight="1">
      <c r="A55" s="45"/>
      <c r="B55" s="125"/>
      <c r="C55" s="80"/>
      <c r="D55" s="126"/>
      <c r="E55" s="126"/>
      <c r="F55" s="122" t="s">
        <v>57</v>
      </c>
      <c r="G55" s="124">
        <v>0</v>
      </c>
      <c r="H55" s="21"/>
      <c r="I55" s="21"/>
      <c r="J55" s="21"/>
      <c r="K55" s="21"/>
      <c r="L55" s="21"/>
      <c r="M55" s="21"/>
      <c r="N55" s="21"/>
      <c r="O55" s="55"/>
      <c r="P55" s="56"/>
      <c r="Q55" s="53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</row>
    <row r="56" spans="1:32" ht="33.75" customHeight="1">
      <c r="A56" s="45"/>
      <c r="B56" s="127"/>
      <c r="C56" s="97"/>
      <c r="D56" s="128"/>
      <c r="E56" s="128"/>
      <c r="F56" s="129" t="s">
        <v>57</v>
      </c>
      <c r="G56" s="130">
        <v>0</v>
      </c>
      <c r="H56" s="21"/>
      <c r="I56" s="21"/>
      <c r="J56" s="21"/>
      <c r="K56" s="21"/>
      <c r="L56" s="21"/>
      <c r="M56" s="21"/>
      <c r="N56" s="21"/>
      <c r="O56" s="55"/>
      <c r="P56" s="56"/>
      <c r="Q56" s="53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</row>
    <row r="57" spans="1:32" ht="33.75" customHeight="1">
      <c r="A57" s="45"/>
      <c r="B57" s="181" t="s">
        <v>43</v>
      </c>
      <c r="C57" s="182"/>
      <c r="D57" s="182"/>
      <c r="E57" s="182"/>
      <c r="F57" s="183"/>
      <c r="G57" s="66">
        <f>SUM(G50:G56)</f>
        <v>0</v>
      </c>
      <c r="H57" s="21"/>
      <c r="I57" s="21"/>
      <c r="J57" s="21"/>
      <c r="K57" s="21"/>
      <c r="L57" s="21"/>
      <c r="M57" s="21"/>
      <c r="N57" s="21"/>
      <c r="O57" s="21"/>
      <c r="P57" s="56"/>
      <c r="Q57" s="53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</row>
    <row r="58" spans="1:32" ht="27.75" customHeight="1">
      <c r="A58" s="45"/>
      <c r="B58" s="48"/>
      <c r="C58" s="48"/>
      <c r="D58" s="49"/>
      <c r="E58" s="50"/>
      <c r="F58" s="50"/>
      <c r="G58" s="50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</row>
    <row r="59" spans="1:32" ht="46.5" customHeight="1" thickBot="1">
      <c r="B59" s="177" t="s">
        <v>106</v>
      </c>
      <c r="C59" s="178"/>
      <c r="D59" s="178"/>
      <c r="E59" s="178"/>
      <c r="F59" s="178"/>
      <c r="G59" s="178"/>
      <c r="H59" s="179"/>
    </row>
    <row r="60" spans="1:32" ht="25.5" customHeight="1" thickBot="1">
      <c r="B60" s="180" t="s">
        <v>99</v>
      </c>
      <c r="C60" s="174"/>
      <c r="D60" s="58" t="s">
        <v>100</v>
      </c>
      <c r="E60" s="58" t="s">
        <v>101</v>
      </c>
      <c r="F60" s="58" t="s">
        <v>39</v>
      </c>
      <c r="G60" s="58" t="s">
        <v>102</v>
      </c>
      <c r="H60" s="59" t="s">
        <v>103</v>
      </c>
    </row>
    <row r="61" spans="1:32" ht="25.5" customHeight="1">
      <c r="B61" s="175">
        <v>0</v>
      </c>
      <c r="C61" s="176"/>
      <c r="D61" s="134"/>
      <c r="E61" s="134"/>
      <c r="F61" s="135"/>
      <c r="G61" s="136" t="s">
        <v>57</v>
      </c>
      <c r="H61" s="137"/>
    </row>
    <row r="62" spans="1:32" ht="25.5" customHeight="1">
      <c r="B62" s="175">
        <v>0</v>
      </c>
      <c r="C62" s="176"/>
      <c r="D62" s="134"/>
      <c r="E62" s="134"/>
      <c r="F62" s="135"/>
      <c r="G62" s="136" t="s">
        <v>57</v>
      </c>
      <c r="H62" s="137"/>
    </row>
    <row r="63" spans="1:32" ht="25.5" customHeight="1">
      <c r="B63" s="175">
        <v>0</v>
      </c>
      <c r="C63" s="176"/>
      <c r="D63" s="134"/>
      <c r="E63" s="134"/>
      <c r="F63" s="135"/>
      <c r="G63" s="136" t="s">
        <v>57</v>
      </c>
      <c r="H63" s="137"/>
    </row>
    <row r="64" spans="1:32" ht="25.5" customHeight="1">
      <c r="B64" s="175">
        <v>0</v>
      </c>
      <c r="C64" s="176"/>
      <c r="D64" s="134"/>
      <c r="E64" s="134"/>
      <c r="F64" s="135"/>
      <c r="G64" s="136" t="s">
        <v>57</v>
      </c>
      <c r="H64" s="137"/>
    </row>
    <row r="65" spans="2:8" ht="25.5" customHeight="1">
      <c r="B65" s="175">
        <v>0</v>
      </c>
      <c r="C65" s="176"/>
      <c r="D65" s="134"/>
      <c r="E65" s="134"/>
      <c r="F65" s="135"/>
      <c r="G65" s="136" t="s">
        <v>57</v>
      </c>
      <c r="H65" s="137"/>
    </row>
    <row r="66" spans="2:8" ht="25.5" customHeight="1">
      <c r="B66" s="175">
        <v>0</v>
      </c>
      <c r="C66" s="176"/>
      <c r="D66" s="134"/>
      <c r="E66" s="134"/>
      <c r="F66" s="135"/>
      <c r="G66" s="136" t="s">
        <v>57</v>
      </c>
      <c r="H66" s="137"/>
    </row>
    <row r="67" spans="2:8" ht="25.5" customHeight="1">
      <c r="B67" s="175">
        <v>0</v>
      </c>
      <c r="C67" s="176"/>
      <c r="D67" s="134"/>
      <c r="E67" s="134"/>
      <c r="F67" s="135"/>
      <c r="G67" s="136" t="s">
        <v>57</v>
      </c>
      <c r="H67" s="137"/>
    </row>
    <row r="68" spans="2:8" ht="25.5" customHeight="1">
      <c r="B68" s="175">
        <v>0</v>
      </c>
      <c r="C68" s="176"/>
      <c r="D68" s="134"/>
      <c r="E68" s="134"/>
      <c r="F68" s="135"/>
      <c r="G68" s="136" t="s">
        <v>57</v>
      </c>
      <c r="H68" s="137"/>
    </row>
    <row r="69" spans="2:8" ht="25.5" customHeight="1" thickBot="1">
      <c r="B69" s="170">
        <v>0</v>
      </c>
      <c r="C69" s="171"/>
      <c r="D69" s="138"/>
      <c r="E69" s="138"/>
      <c r="F69" s="139"/>
      <c r="G69" s="140" t="s">
        <v>57</v>
      </c>
      <c r="H69" s="141"/>
    </row>
    <row r="70" spans="2:8" ht="25.5" customHeight="1" thickBot="1">
      <c r="B70" s="172" t="s">
        <v>104</v>
      </c>
      <c r="C70" s="173"/>
      <c r="D70" s="173"/>
      <c r="E70" s="173"/>
      <c r="F70" s="173"/>
      <c r="G70" s="174"/>
      <c r="H70" s="142">
        <f>SUM(H61:H69)</f>
        <v>0</v>
      </c>
    </row>
    <row r="71" spans="2:8" ht="15.75" customHeight="1">
      <c r="B71" s="143" t="s">
        <v>105</v>
      </c>
      <c r="C71" s="144"/>
      <c r="D71" s="144"/>
      <c r="E71" s="144"/>
      <c r="F71" s="144"/>
      <c r="G71" s="144"/>
      <c r="H71" s="144"/>
    </row>
    <row r="72" spans="2:8" ht="15.75" customHeight="1"/>
    <row r="73" spans="2:8" ht="15.75" customHeight="1"/>
    <row r="74" spans="2:8" ht="15.75" customHeight="1"/>
    <row r="75" spans="2:8" ht="15.75" customHeight="1"/>
    <row r="76" spans="2:8" ht="15.75" customHeight="1"/>
    <row r="77" spans="2:8" ht="15.75" customHeight="1"/>
    <row r="78" spans="2:8" ht="15.75" customHeight="1"/>
    <row r="79" spans="2:8" ht="15.75" customHeight="1"/>
    <row r="80" spans="2:8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</sheetData>
  <mergeCells count="51">
    <mergeCell ref="B2:C7"/>
    <mergeCell ref="D2:N2"/>
    <mergeCell ref="D48:F48"/>
    <mergeCell ref="B57:F57"/>
    <mergeCell ref="D36:H36"/>
    <mergeCell ref="I36:I37"/>
    <mergeCell ref="B45:I45"/>
    <mergeCell ref="B47:G47"/>
    <mergeCell ref="B48:B49"/>
    <mergeCell ref="C48:C49"/>
    <mergeCell ref="G48:G49"/>
    <mergeCell ref="D6:F6"/>
    <mergeCell ref="I6:J6"/>
    <mergeCell ref="K6:N6"/>
    <mergeCell ref="D7:F7"/>
    <mergeCell ref="I7:J7"/>
    <mergeCell ref="J12:J13"/>
    <mergeCell ref="K12:K13"/>
    <mergeCell ref="L12:L13"/>
    <mergeCell ref="M12:M13"/>
    <mergeCell ref="K7:N7"/>
    <mergeCell ref="B9:O9"/>
    <mergeCell ref="B11:N11"/>
    <mergeCell ref="B12:B13"/>
    <mergeCell ref="C12:C13"/>
    <mergeCell ref="D12:D13"/>
    <mergeCell ref="N12:N13"/>
    <mergeCell ref="E12:I12"/>
    <mergeCell ref="O2:O7"/>
    <mergeCell ref="D3:N3"/>
    <mergeCell ref="D4:N4"/>
    <mergeCell ref="D5:M5"/>
    <mergeCell ref="B23:M23"/>
    <mergeCell ref="B25:G25"/>
    <mergeCell ref="B33:F33"/>
    <mergeCell ref="B35:J35"/>
    <mergeCell ref="B36:B37"/>
    <mergeCell ref="C36:C37"/>
    <mergeCell ref="J36:J37"/>
    <mergeCell ref="B59:H59"/>
    <mergeCell ref="B60:C60"/>
    <mergeCell ref="B61:C61"/>
    <mergeCell ref="B62:C62"/>
    <mergeCell ref="B63:C63"/>
    <mergeCell ref="B69:C69"/>
    <mergeCell ref="B70:G70"/>
    <mergeCell ref="B64:C64"/>
    <mergeCell ref="B65:C65"/>
    <mergeCell ref="B66:C66"/>
    <mergeCell ref="B67:C67"/>
    <mergeCell ref="B68:C68"/>
  </mergeCells>
  <dataValidations count="11">
    <dataValidation type="list" allowBlank="1" sqref="H6:H7" xr:uid="{00000000-0002-0000-0100-000000000000}">
      <formula1>"2020,2021,2022,2023,2024,2025,2026,2027,2028,2029"</formula1>
    </dataValidation>
    <dataValidation type="list" allowBlank="1" sqref="B27:B32" xr:uid="{00000000-0002-0000-0100-000001000000}">
      <formula1>"Aportes Fondos de Capacitación,Aportes a Universidades,Viajes y Viáticos para invitar profesionales"</formula1>
    </dataValidation>
    <dataValidation type="list" allowBlank="1" sqref="B14:B22" xr:uid="{00000000-0002-0000-0100-000002000000}">
      <formula1>"Becas y Estipendios,Viajes y Viáticos de Personal"</formula1>
    </dataValidation>
    <dataValidation type="list" allowBlank="1" sqref="J14:J22" xr:uid="{00000000-0002-0000-0100-000003000000}">
      <formula1>"Si,No"</formula1>
    </dataValidation>
    <dataValidation type="list" allowBlank="1" sqref="I38:I44" xr:uid="{00000000-0002-0000-0100-000004000000}">
      <formula1>"Presencial,Virtual,Mixta,Otros"</formula1>
    </dataValidation>
    <dataValidation type="list" allowBlank="1" sqref="H14:H22 G38:G44 F61:F69" xr:uid="{00000000-0002-0000-0100-000005000000}">
      <formula1>"Femenino,Masculino,Otro autopercibido"</formula1>
    </dataValidation>
    <dataValidation type="list" allowBlank="1" sqref="G6:G7" xr:uid="{00000000-0002-0000-0100-000006000000}">
      <formula1>"Enero,Febrero,Marzo,Abril,Mayo,Junio,Julio,Agosto,Septiembre,Octubre,Noviembre,Diciembre"</formula1>
    </dataValidation>
    <dataValidation type="list" allowBlank="1" showInputMessage="1" showErrorMessage="1" prompt=" - " sqref="D50:D56" xr:uid="{00000000-0002-0000-0100-000007000000}">
      <formula1>"Factura A,Factura B,Factura C,Recibo C,Recibo X"</formula1>
    </dataValidation>
    <dataValidation type="list" allowBlank="1" sqref="B38:B44" xr:uid="{00000000-0002-0000-0100-000008000000}">
      <formula1>"Capacitación Interna,Pasantias"</formula1>
    </dataValidation>
    <dataValidation type="list" allowBlank="1" sqref="K14:K22" xr:uid="{00000000-0002-0000-0100-000009000000}">
      <formula1>"Universidad Pública,Universidad Privada,Instituto Técnico Terciario,Organismos provinciales o municipales,Organismos Nacionales,Tercero externa sistema educativo y extranjero"</formula1>
    </dataValidation>
    <dataValidation type="list" allowBlank="1" sqref="C14:C22" xr:uid="{00000000-0002-0000-0100-00000A000000}">
      <formula1>"SI,NO"</formula1>
    </dataValidation>
  </dataValidations>
  <pageMargins left="0.7" right="0.7" top="0.75" bottom="0.75" header="0" footer="0"/>
  <pageSetup scale="4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6"/>
  <sheetViews>
    <sheetView showGridLines="0" workbookViewId="0"/>
  </sheetViews>
  <sheetFormatPr baseColWidth="10" defaultColWidth="14.42578125" defaultRowHeight="15" customHeight="1"/>
  <cols>
    <col min="1" max="1" width="5.140625" customWidth="1"/>
    <col min="2" max="2" width="33.7109375" customWidth="1"/>
    <col min="3" max="3" width="22" customWidth="1"/>
    <col min="4" max="4" width="35.85546875" customWidth="1"/>
    <col min="5" max="5" width="66.85546875" customWidth="1"/>
    <col min="6" max="6" width="54.5703125" customWidth="1"/>
    <col min="9" max="9" width="80.42578125" customWidth="1"/>
    <col min="11" max="11" width="26" customWidth="1"/>
    <col min="26" max="26" width="10" customWidth="1"/>
  </cols>
  <sheetData>
    <row r="1" spans="1:26">
      <c r="A1" s="67"/>
      <c r="B1" s="67"/>
      <c r="C1" s="67"/>
      <c r="D1" s="235" t="s">
        <v>66</v>
      </c>
      <c r="E1" s="165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ht="28.5" customHeight="1">
      <c r="A2" s="22"/>
      <c r="B2" s="236" t="s">
        <v>1</v>
      </c>
      <c r="C2" s="209" t="s">
        <v>21</v>
      </c>
      <c r="D2" s="149"/>
      <c r="E2" s="150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14"/>
      <c r="T2" s="14"/>
      <c r="U2" s="14"/>
      <c r="V2" s="14"/>
      <c r="W2" s="14"/>
      <c r="X2" s="14"/>
      <c r="Y2" s="14"/>
    </row>
    <row r="3" spans="1:26" ht="23.25" customHeight="1">
      <c r="A3" s="22"/>
      <c r="B3" s="237"/>
      <c r="C3" s="209" t="s">
        <v>22</v>
      </c>
      <c r="D3" s="149"/>
      <c r="E3" s="150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14"/>
      <c r="T3" s="14"/>
      <c r="U3" s="14"/>
      <c r="V3" s="14"/>
      <c r="W3" s="14"/>
      <c r="X3" s="14"/>
      <c r="Y3" s="14"/>
    </row>
    <row r="4" spans="1:26" ht="26.25" customHeight="1">
      <c r="A4" s="22"/>
      <c r="B4" s="238"/>
      <c r="C4" s="209" t="s">
        <v>4</v>
      </c>
      <c r="D4" s="149"/>
      <c r="E4" s="150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14"/>
      <c r="T4" s="14"/>
      <c r="U4" s="14"/>
      <c r="V4" s="14"/>
      <c r="W4" s="14"/>
      <c r="X4" s="14"/>
      <c r="Y4" s="14"/>
    </row>
    <row r="5" spans="1:26" ht="21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6" ht="24" customHeight="1">
      <c r="A6" s="21"/>
      <c r="B6" s="239" t="s">
        <v>67</v>
      </c>
      <c r="C6" s="149"/>
      <c r="D6" s="149"/>
      <c r="E6" s="150"/>
      <c r="F6" s="68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6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6" ht="45" customHeight="1">
      <c r="A8" s="21"/>
      <c r="B8" s="69" t="s">
        <v>68</v>
      </c>
      <c r="C8" s="69" t="s">
        <v>69</v>
      </c>
      <c r="D8" s="234" t="s">
        <v>70</v>
      </c>
      <c r="E8" s="15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</row>
    <row r="9" spans="1:26" ht="26.25" customHeight="1">
      <c r="A9" s="68"/>
      <c r="B9" s="131"/>
      <c r="C9" s="132"/>
      <c r="D9" s="232"/>
      <c r="E9" s="233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</row>
    <row r="10" spans="1:26" ht="26.25" customHeight="1">
      <c r="A10" s="68"/>
      <c r="B10" s="131"/>
      <c r="C10" s="132"/>
      <c r="D10" s="232"/>
      <c r="E10" s="233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26" ht="26.25" customHeight="1">
      <c r="A11" s="68"/>
      <c r="B11" s="126"/>
      <c r="C11" s="132"/>
      <c r="D11" s="232"/>
      <c r="E11" s="233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</row>
    <row r="12" spans="1:26" ht="26.25" customHeight="1">
      <c r="A12" s="68"/>
      <c r="B12" s="131"/>
      <c r="C12" s="132"/>
      <c r="D12" s="232"/>
      <c r="E12" s="233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</row>
    <row r="13" spans="1:26" ht="26.25" customHeight="1">
      <c r="A13" s="68"/>
      <c r="B13" s="131"/>
      <c r="C13" s="132"/>
      <c r="D13" s="232"/>
      <c r="E13" s="233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6" ht="26.25" customHeight="1">
      <c r="A14" s="68"/>
      <c r="B14" s="131"/>
      <c r="C14" s="132"/>
      <c r="D14" s="232"/>
      <c r="E14" s="233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</row>
    <row r="15" spans="1:26" ht="26.25" customHeight="1">
      <c r="A15" s="68"/>
      <c r="B15" s="131"/>
      <c r="C15" s="132"/>
      <c r="D15" s="232"/>
      <c r="E15" s="233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6" ht="26.25" customHeight="1">
      <c r="A16" s="68"/>
      <c r="B16" s="131"/>
      <c r="C16" s="132"/>
      <c r="D16" s="232"/>
      <c r="E16" s="233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</row>
    <row r="17" spans="1:25" ht="15.75" customHeight="1">
      <c r="A17" s="21"/>
      <c r="B17" s="70" t="s">
        <v>71</v>
      </c>
      <c r="C17" s="7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13.5" customHeight="1">
      <c r="A18" s="21"/>
      <c r="B18" s="72"/>
      <c r="C18" s="7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23.25" customHeight="1">
      <c r="A19" s="21"/>
      <c r="B19" s="72" t="s">
        <v>72</v>
      </c>
      <c r="C19" s="7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15.75" customHeight="1">
      <c r="A20" s="21"/>
      <c r="B20" s="223" t="s">
        <v>73</v>
      </c>
      <c r="C20" s="224" t="s">
        <v>74</v>
      </c>
      <c r="D20" s="160"/>
      <c r="E20" s="225" t="s">
        <v>75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15.75" customHeight="1">
      <c r="A21" s="21"/>
      <c r="B21" s="208"/>
      <c r="C21" s="161"/>
      <c r="D21" s="163"/>
      <c r="E21" s="208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63.75" customHeight="1">
      <c r="A22" s="21"/>
      <c r="B22" s="226" t="s">
        <v>8</v>
      </c>
      <c r="C22" s="227" t="s">
        <v>76</v>
      </c>
      <c r="D22" s="160"/>
      <c r="E22" s="73" t="s">
        <v>77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63.75" customHeight="1">
      <c r="A23" s="21"/>
      <c r="B23" s="207"/>
      <c r="C23" s="161"/>
      <c r="D23" s="163"/>
      <c r="E23" s="73" t="s">
        <v>78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38.25" customHeight="1">
      <c r="A24" s="21"/>
      <c r="B24" s="208"/>
      <c r="C24" s="148" t="s">
        <v>79</v>
      </c>
      <c r="D24" s="150"/>
      <c r="E24" s="73" t="s">
        <v>80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63.75" customHeight="1">
      <c r="A25" s="21"/>
      <c r="B25" s="226" t="s">
        <v>9</v>
      </c>
      <c r="C25" s="148" t="s">
        <v>81</v>
      </c>
      <c r="D25" s="150"/>
      <c r="E25" s="73" t="s">
        <v>82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51" customHeight="1">
      <c r="A26" s="21"/>
      <c r="B26" s="207"/>
      <c r="C26" s="148" t="s">
        <v>83</v>
      </c>
      <c r="D26" s="150"/>
      <c r="E26" s="73" t="s">
        <v>84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38.25" customHeight="1">
      <c r="A27" s="21"/>
      <c r="B27" s="208"/>
      <c r="C27" s="148" t="s">
        <v>85</v>
      </c>
      <c r="D27" s="150"/>
      <c r="E27" s="73" t="s">
        <v>86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89.25" customHeight="1">
      <c r="A28" s="21"/>
      <c r="B28" s="231" t="s">
        <v>10</v>
      </c>
      <c r="C28" s="148" t="s">
        <v>87</v>
      </c>
      <c r="D28" s="150"/>
      <c r="E28" s="73" t="s">
        <v>88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51" customHeight="1">
      <c r="A29" s="21"/>
      <c r="B29" s="208"/>
      <c r="C29" s="148" t="s">
        <v>89</v>
      </c>
      <c r="D29" s="150"/>
      <c r="E29" s="73" t="s">
        <v>90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38.25" customHeight="1">
      <c r="A30" s="21"/>
      <c r="B30" s="73" t="s">
        <v>13</v>
      </c>
      <c r="C30" s="148"/>
      <c r="D30" s="150"/>
      <c r="E30" s="73" t="s">
        <v>91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133" customFormat="1" ht="38.25" customHeight="1">
      <c r="A31" s="21"/>
      <c r="B31" s="73" t="s">
        <v>107</v>
      </c>
      <c r="C31" s="240"/>
      <c r="D31" s="241"/>
      <c r="E31" s="73" t="s">
        <v>108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15.75" customHeight="1">
      <c r="A32" s="21"/>
      <c r="B32" s="9"/>
      <c r="C32" s="7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31.5" customHeight="1">
      <c r="A33" s="21"/>
      <c r="B33" s="72" t="s">
        <v>92</v>
      </c>
      <c r="C33" s="7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>
      <c r="A34" s="21"/>
      <c r="B34" s="228" t="s">
        <v>93</v>
      </c>
      <c r="C34" s="159"/>
      <c r="D34" s="160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5" spans="1:25" ht="36" customHeight="1">
      <c r="A35" s="21"/>
      <c r="B35" s="229" t="s">
        <v>94</v>
      </c>
      <c r="C35" s="165"/>
      <c r="D35" s="168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1:25" ht="36" customHeight="1">
      <c r="A36" s="21"/>
      <c r="B36" s="230" t="s">
        <v>95</v>
      </c>
      <c r="C36" s="165"/>
      <c r="D36" s="168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spans="1:25" ht="36" customHeight="1">
      <c r="A37" s="21"/>
      <c r="B37" s="229" t="s">
        <v>96</v>
      </c>
      <c r="C37" s="165"/>
      <c r="D37" s="168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5" ht="36" customHeight="1">
      <c r="A38" s="21"/>
      <c r="B38" s="222" t="s">
        <v>97</v>
      </c>
      <c r="C38" s="162"/>
      <c r="D38" s="163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15.75" customHeight="1">
      <c r="A39" s="21"/>
      <c r="B39" s="21"/>
      <c r="C39" s="7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  <row r="40" spans="1:25" ht="15.75" customHeight="1">
      <c r="A40" s="21"/>
      <c r="B40" s="21"/>
      <c r="C40" s="7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</row>
    <row r="41" spans="1:25" ht="15.75" customHeight="1">
      <c r="A41" s="21"/>
      <c r="B41" s="21"/>
      <c r="C41" s="7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</row>
    <row r="42" spans="1:25" ht="15.75" customHeight="1">
      <c r="A42" s="21"/>
      <c r="B42" s="21"/>
      <c r="C42" s="7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5" ht="15.75" customHeight="1">
      <c r="A43" s="21"/>
      <c r="B43" s="21"/>
      <c r="C43" s="7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</row>
    <row r="44" spans="1:25" ht="15.75" customHeight="1">
      <c r="A44" s="21"/>
      <c r="B44" s="21"/>
      <c r="C44" s="7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</row>
    <row r="45" spans="1:25" ht="15.75" customHeight="1">
      <c r="A45" s="21"/>
      <c r="B45" s="21"/>
      <c r="C45" s="7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</row>
    <row r="46" spans="1:25" ht="15.75" customHeight="1">
      <c r="A46" s="21"/>
      <c r="B46" s="21"/>
      <c r="C46" s="7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</row>
    <row r="47" spans="1:25" ht="15.75" customHeight="1">
      <c r="A47" s="21"/>
      <c r="B47" s="21"/>
      <c r="C47" s="7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</row>
    <row r="48" spans="1:25" ht="15.75" customHeight="1">
      <c r="A48" s="21"/>
      <c r="B48" s="21"/>
      <c r="C48" s="7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</row>
    <row r="49" spans="1:25" ht="15.75" customHeight="1">
      <c r="A49" s="21"/>
      <c r="B49" s="21"/>
      <c r="C49" s="7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</row>
    <row r="50" spans="1:25" ht="15.75" customHeight="1">
      <c r="A50" s="21"/>
      <c r="B50" s="21"/>
      <c r="C50" s="7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</row>
    <row r="51" spans="1:25" ht="15.75" customHeight="1">
      <c r="A51" s="21"/>
      <c r="B51" s="21"/>
      <c r="C51" s="7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</row>
    <row r="52" spans="1:25" ht="15.75" customHeight="1">
      <c r="A52" s="21"/>
      <c r="B52" s="21"/>
      <c r="C52" s="7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</row>
    <row r="53" spans="1:25" ht="15.75" customHeight="1">
      <c r="A53" s="21"/>
      <c r="B53" s="21"/>
      <c r="C53" s="7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</row>
    <row r="54" spans="1:25" ht="15.75" customHeight="1">
      <c r="A54" s="21"/>
      <c r="B54" s="21"/>
      <c r="C54" s="7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</row>
    <row r="55" spans="1:25" ht="15.75" customHeight="1">
      <c r="A55" s="21"/>
      <c r="B55" s="21"/>
      <c r="C55" s="7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</row>
    <row r="56" spans="1:25" ht="15.75" customHeight="1">
      <c r="A56" s="21"/>
      <c r="B56" s="21"/>
      <c r="C56" s="7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</row>
    <row r="57" spans="1:25" ht="15.75" customHeight="1">
      <c r="A57" s="21"/>
      <c r="B57" s="21"/>
      <c r="C57" s="7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</row>
    <row r="58" spans="1:25" ht="15.75" customHeight="1">
      <c r="A58" s="21"/>
      <c r="B58" s="21"/>
      <c r="C58" s="7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</row>
    <row r="59" spans="1:25" ht="15.75" customHeight="1">
      <c r="A59" s="21"/>
      <c r="B59" s="21"/>
      <c r="C59" s="7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</row>
    <row r="60" spans="1:25" ht="15.75" customHeight="1">
      <c r="A60" s="21"/>
      <c r="B60" s="21"/>
      <c r="C60" s="7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</row>
    <row r="61" spans="1:25" ht="15.75" customHeight="1">
      <c r="A61" s="21"/>
      <c r="B61" s="21"/>
      <c r="C61" s="7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</row>
    <row r="62" spans="1:25" ht="15.75" customHeight="1">
      <c r="A62" s="21"/>
      <c r="B62" s="21"/>
      <c r="C62" s="7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</row>
    <row r="63" spans="1:25" ht="15.75" customHeight="1">
      <c r="A63" s="21"/>
      <c r="B63" s="21"/>
      <c r="C63" s="7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</row>
    <row r="64" spans="1:25" ht="15.75" customHeight="1">
      <c r="A64" s="21"/>
      <c r="B64" s="21"/>
      <c r="C64" s="7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</row>
    <row r="65" spans="1:25" ht="15.75" customHeight="1">
      <c r="A65" s="21"/>
      <c r="B65" s="21"/>
      <c r="C65" s="7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</row>
    <row r="66" spans="1:25" ht="15.75" customHeight="1">
      <c r="A66" s="21"/>
      <c r="B66" s="21"/>
      <c r="C66" s="7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</row>
    <row r="67" spans="1:25" ht="15.75" customHeight="1">
      <c r="A67" s="21"/>
      <c r="B67" s="21"/>
      <c r="C67" s="7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</row>
    <row r="68" spans="1:25" ht="15.75" customHeight="1">
      <c r="A68" s="21"/>
      <c r="B68" s="21"/>
      <c r="C68" s="7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</row>
    <row r="69" spans="1:25" ht="15.75" customHeight="1">
      <c r="A69" s="21"/>
      <c r="B69" s="21"/>
      <c r="C69" s="7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</row>
    <row r="70" spans="1:25" ht="15.75" customHeight="1">
      <c r="A70" s="21"/>
      <c r="B70" s="21"/>
      <c r="C70" s="7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</row>
    <row r="71" spans="1:25" ht="15.75" customHeight="1">
      <c r="A71" s="21"/>
      <c r="B71" s="21"/>
      <c r="C71" s="7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</row>
    <row r="72" spans="1:25" ht="15.75" customHeight="1">
      <c r="A72" s="21"/>
      <c r="B72" s="21"/>
      <c r="C72" s="7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</row>
    <row r="73" spans="1:25" ht="15.75" customHeight="1">
      <c r="A73" s="21"/>
      <c r="B73" s="21"/>
      <c r="C73" s="7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</row>
    <row r="74" spans="1:25" ht="15.75" customHeight="1">
      <c r="A74" s="21"/>
      <c r="B74" s="21"/>
      <c r="C74" s="7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</row>
    <row r="75" spans="1:25" ht="15.75" customHeight="1">
      <c r="A75" s="21"/>
      <c r="B75" s="21"/>
      <c r="C75" s="7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</row>
    <row r="76" spans="1:25" ht="15.75" customHeight="1">
      <c r="A76" s="21"/>
      <c r="B76" s="21"/>
      <c r="C76" s="7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</row>
    <row r="77" spans="1:25" ht="15.75" customHeight="1">
      <c r="A77" s="21"/>
      <c r="B77" s="21"/>
      <c r="C77" s="7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</row>
    <row r="78" spans="1:25" ht="15.75" customHeight="1">
      <c r="A78" s="21"/>
      <c r="B78" s="21"/>
      <c r="C78" s="7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</row>
    <row r="79" spans="1:25" ht="15.75" customHeight="1">
      <c r="A79" s="21"/>
      <c r="B79" s="21"/>
      <c r="C79" s="7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</row>
    <row r="80" spans="1:25" ht="15.75" customHeight="1">
      <c r="A80" s="21"/>
      <c r="B80" s="21"/>
      <c r="C80" s="7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</row>
    <row r="81" spans="1:25" ht="15.75" customHeight="1">
      <c r="A81" s="21"/>
      <c r="B81" s="21"/>
      <c r="C81" s="7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</row>
    <row r="82" spans="1:25" ht="15.75" customHeight="1">
      <c r="A82" s="21"/>
      <c r="B82" s="21"/>
      <c r="C82" s="7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</row>
    <row r="83" spans="1:25" ht="15.75" customHeight="1">
      <c r="A83" s="21"/>
      <c r="B83" s="21"/>
      <c r="C83" s="7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</row>
    <row r="84" spans="1:25" ht="15.75" customHeight="1">
      <c r="A84" s="21"/>
      <c r="B84" s="21"/>
      <c r="C84" s="7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</row>
    <row r="85" spans="1:25" ht="15.75" customHeight="1">
      <c r="A85" s="21"/>
      <c r="B85" s="21"/>
      <c r="C85" s="7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</row>
    <row r="86" spans="1:25" ht="15.75" customHeight="1">
      <c r="A86" s="21"/>
      <c r="B86" s="21"/>
      <c r="C86" s="7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</row>
    <row r="87" spans="1:25" ht="15.75" customHeight="1">
      <c r="A87" s="21"/>
      <c r="B87" s="21"/>
      <c r="C87" s="7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</row>
    <row r="88" spans="1:25" ht="15.75" customHeight="1">
      <c r="A88" s="21"/>
      <c r="B88" s="21"/>
      <c r="C88" s="7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1:25" ht="15.75" customHeight="1">
      <c r="A89" s="21"/>
      <c r="B89" s="21"/>
      <c r="C89" s="7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</row>
    <row r="90" spans="1:25" ht="15.75" customHeight="1">
      <c r="A90" s="21"/>
      <c r="B90" s="21"/>
      <c r="C90" s="7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</row>
    <row r="91" spans="1:25" ht="15.75" customHeight="1">
      <c r="A91" s="21"/>
      <c r="B91" s="21"/>
      <c r="C91" s="7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</row>
    <row r="92" spans="1:25" ht="15.75" customHeight="1">
      <c r="A92" s="21"/>
      <c r="B92" s="21"/>
      <c r="C92" s="7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</row>
    <row r="93" spans="1:25" ht="15.75" customHeight="1">
      <c r="A93" s="21"/>
      <c r="B93" s="21"/>
      <c r="C93" s="7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</row>
    <row r="94" spans="1:25" ht="15.75" customHeight="1">
      <c r="A94" s="21"/>
      <c r="B94" s="21"/>
      <c r="C94" s="7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</row>
    <row r="95" spans="1:25" ht="15.75" customHeight="1">
      <c r="A95" s="21"/>
      <c r="B95" s="21"/>
      <c r="C95" s="7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</row>
    <row r="96" spans="1:25" ht="15.75" customHeight="1">
      <c r="A96" s="21"/>
      <c r="B96" s="21"/>
      <c r="C96" s="7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</row>
    <row r="97" spans="1:25" ht="15.75" customHeight="1">
      <c r="A97" s="21"/>
      <c r="B97" s="21"/>
      <c r="C97" s="7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</row>
    <row r="98" spans="1:25" ht="15.75" customHeight="1">
      <c r="A98" s="21"/>
      <c r="B98" s="21"/>
      <c r="C98" s="7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</row>
    <row r="99" spans="1:25" ht="15.75" customHeight="1">
      <c r="A99" s="21"/>
      <c r="B99" s="21"/>
      <c r="C99" s="7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</row>
    <row r="100" spans="1:25" ht="15.75" customHeight="1">
      <c r="A100" s="21"/>
      <c r="B100" s="21"/>
      <c r="C100" s="7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</row>
    <row r="101" spans="1:25" ht="15.75" customHeight="1">
      <c r="A101" s="21"/>
      <c r="B101" s="21"/>
      <c r="C101" s="7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</row>
    <row r="102" spans="1:25" ht="15.75" customHeight="1">
      <c r="A102" s="21"/>
      <c r="B102" s="21"/>
      <c r="C102" s="7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</row>
    <row r="103" spans="1:25" ht="15.75" customHeight="1">
      <c r="A103" s="21"/>
      <c r="B103" s="21"/>
      <c r="C103" s="7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</row>
    <row r="104" spans="1:25" ht="15.75" customHeight="1">
      <c r="A104" s="21"/>
      <c r="B104" s="21"/>
      <c r="C104" s="7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</row>
    <row r="105" spans="1:25" ht="15.75" customHeight="1">
      <c r="A105" s="21"/>
      <c r="B105" s="21"/>
      <c r="C105" s="7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</row>
    <row r="106" spans="1:25" ht="15.75" customHeight="1">
      <c r="A106" s="21"/>
      <c r="B106" s="21"/>
      <c r="C106" s="7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</row>
    <row r="107" spans="1:25" ht="15.75" customHeight="1">
      <c r="A107" s="21"/>
      <c r="B107" s="21"/>
      <c r="C107" s="7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</row>
    <row r="108" spans="1:25" ht="15.75" customHeight="1">
      <c r="A108" s="21"/>
      <c r="B108" s="21"/>
      <c r="C108" s="7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</row>
    <row r="109" spans="1:25" ht="15.75" customHeight="1">
      <c r="A109" s="21"/>
      <c r="B109" s="21"/>
      <c r="C109" s="7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</row>
    <row r="110" spans="1:25" ht="15.75" customHeight="1">
      <c r="A110" s="21"/>
      <c r="B110" s="21"/>
      <c r="C110" s="7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</row>
    <row r="111" spans="1:25" ht="15.75" customHeight="1">
      <c r="A111" s="21"/>
      <c r="B111" s="21"/>
      <c r="C111" s="7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</row>
    <row r="112" spans="1:25" ht="15.75" customHeight="1">
      <c r="A112" s="21"/>
      <c r="B112" s="21"/>
      <c r="C112" s="7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</row>
    <row r="113" spans="1:25" ht="15.75" customHeight="1">
      <c r="A113" s="21"/>
      <c r="B113" s="21"/>
      <c r="C113" s="7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</row>
    <row r="114" spans="1:25" ht="15.75" customHeight="1">
      <c r="A114" s="21"/>
      <c r="B114" s="21"/>
      <c r="C114" s="7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</row>
    <row r="115" spans="1:25" ht="15.75" customHeight="1">
      <c r="A115" s="21"/>
      <c r="B115" s="21"/>
      <c r="C115" s="7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</row>
    <row r="116" spans="1:25" ht="15.75" customHeight="1">
      <c r="A116" s="21"/>
      <c r="B116" s="21"/>
      <c r="C116" s="7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</row>
    <row r="117" spans="1:25" ht="15.75" customHeight="1">
      <c r="A117" s="21"/>
      <c r="B117" s="21"/>
      <c r="C117" s="7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</row>
    <row r="118" spans="1:25" ht="15.75" customHeight="1">
      <c r="A118" s="21"/>
      <c r="B118" s="21"/>
      <c r="C118" s="7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</row>
    <row r="119" spans="1:25" ht="15.75" customHeight="1">
      <c r="A119" s="21"/>
      <c r="B119" s="21"/>
      <c r="C119" s="7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</row>
    <row r="120" spans="1:25" ht="15.75" customHeight="1">
      <c r="A120" s="21"/>
      <c r="B120" s="21"/>
      <c r="C120" s="7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</row>
    <row r="121" spans="1:25" ht="15.75" customHeight="1">
      <c r="A121" s="21"/>
      <c r="B121" s="21"/>
      <c r="C121" s="7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</row>
    <row r="122" spans="1:25" ht="15.75" customHeight="1">
      <c r="A122" s="21"/>
      <c r="B122" s="21"/>
      <c r="C122" s="7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</row>
    <row r="123" spans="1:25" ht="15.75" customHeight="1">
      <c r="A123" s="21"/>
      <c r="B123" s="21"/>
      <c r="C123" s="7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</row>
    <row r="124" spans="1:25" ht="15.75" customHeight="1">
      <c r="A124" s="21"/>
      <c r="B124" s="21"/>
      <c r="C124" s="7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</row>
    <row r="125" spans="1:25" ht="15.75" customHeight="1">
      <c r="A125" s="21"/>
      <c r="B125" s="21"/>
      <c r="C125" s="7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ht="15.75" customHeight="1">
      <c r="A126" s="21"/>
      <c r="B126" s="21"/>
      <c r="C126" s="7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ht="15.75" customHeight="1">
      <c r="A127" s="21"/>
      <c r="B127" s="21"/>
      <c r="C127" s="7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ht="15.75" customHeight="1">
      <c r="A128" s="21"/>
      <c r="B128" s="21"/>
      <c r="C128" s="7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1:25" ht="15.75" customHeight="1">
      <c r="A129" s="21"/>
      <c r="B129" s="21"/>
      <c r="C129" s="7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1:25" ht="15.75" customHeight="1">
      <c r="A130" s="21"/>
      <c r="B130" s="21"/>
      <c r="C130" s="7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1:25" ht="15.75" customHeight="1">
      <c r="A131" s="21"/>
      <c r="B131" s="21"/>
      <c r="C131" s="7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1:25" ht="15.75" customHeight="1">
      <c r="A132" s="21"/>
      <c r="B132" s="21"/>
      <c r="C132" s="7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1:25" ht="15.75" customHeight="1">
      <c r="A133" s="21"/>
      <c r="B133" s="21"/>
      <c r="C133" s="7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1:25" ht="15.75" customHeight="1">
      <c r="A134" s="21"/>
      <c r="B134" s="21"/>
      <c r="C134" s="7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1:25" ht="15.75" customHeight="1">
      <c r="A135" s="21"/>
      <c r="B135" s="21"/>
      <c r="C135" s="7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1:25" ht="15.75" customHeight="1">
      <c r="A136" s="21"/>
      <c r="B136" s="21"/>
      <c r="C136" s="7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1:25" ht="15.75" customHeight="1">
      <c r="A137" s="21"/>
      <c r="B137" s="21"/>
      <c r="C137" s="7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1:25" ht="15.75" customHeight="1">
      <c r="A138" s="21"/>
      <c r="B138" s="21"/>
      <c r="C138" s="7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1:25" ht="15.75" customHeight="1">
      <c r="A139" s="21"/>
      <c r="B139" s="21"/>
      <c r="C139" s="7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1:25" ht="15.75" customHeight="1">
      <c r="A140" s="21"/>
      <c r="B140" s="21"/>
      <c r="C140" s="7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1:25" ht="15.75" customHeight="1">
      <c r="A141" s="21"/>
      <c r="B141" s="21"/>
      <c r="C141" s="7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1:25" ht="15.75" customHeight="1">
      <c r="A142" s="21"/>
      <c r="B142" s="21"/>
      <c r="C142" s="7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1:25" ht="15.75" customHeight="1">
      <c r="A143" s="21"/>
      <c r="B143" s="21"/>
      <c r="C143" s="7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1:25" ht="15.75" customHeight="1">
      <c r="A144" s="21"/>
      <c r="B144" s="21"/>
      <c r="C144" s="7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1:25" ht="15.75" customHeight="1">
      <c r="A145" s="21"/>
      <c r="B145" s="21"/>
      <c r="C145" s="7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1:25" ht="15.75" customHeight="1">
      <c r="A146" s="21"/>
      <c r="B146" s="21"/>
      <c r="C146" s="7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1:25" ht="15.75" customHeight="1">
      <c r="A147" s="21"/>
      <c r="B147" s="21"/>
      <c r="C147" s="7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1:25" ht="15.75" customHeight="1">
      <c r="A148" s="21"/>
      <c r="B148" s="21"/>
      <c r="C148" s="7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1:25" ht="15.75" customHeight="1">
      <c r="A149" s="21"/>
      <c r="B149" s="21"/>
      <c r="C149" s="7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1:25" ht="15.75" customHeight="1">
      <c r="A150" s="21"/>
      <c r="B150" s="21"/>
      <c r="C150" s="7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1:25" ht="15.75" customHeight="1">
      <c r="A151" s="21"/>
      <c r="B151" s="21"/>
      <c r="C151" s="7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1:25" ht="15.75" customHeight="1">
      <c r="A152" s="21"/>
      <c r="B152" s="21"/>
      <c r="C152" s="7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1:25" ht="15.75" customHeight="1">
      <c r="A153" s="21"/>
      <c r="B153" s="21"/>
      <c r="C153" s="7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1:25" ht="15.75" customHeight="1">
      <c r="A154" s="21"/>
      <c r="B154" s="21"/>
      <c r="C154" s="7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1:25" ht="15.75" customHeight="1">
      <c r="A155" s="21"/>
      <c r="B155" s="21"/>
      <c r="C155" s="7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1:25" ht="15.75" customHeight="1">
      <c r="A156" s="21"/>
      <c r="B156" s="21"/>
      <c r="C156" s="7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1:25" ht="15.75" customHeight="1">
      <c r="A157" s="21"/>
      <c r="B157" s="21"/>
      <c r="C157" s="7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1:25" ht="15.75" customHeight="1">
      <c r="A158" s="21"/>
      <c r="B158" s="21"/>
      <c r="C158" s="7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1:25" ht="15.75" customHeight="1">
      <c r="A159" s="21"/>
      <c r="B159" s="21"/>
      <c r="C159" s="7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1:25" ht="15.75" customHeight="1">
      <c r="A160" s="21"/>
      <c r="B160" s="21"/>
      <c r="C160" s="7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1:25" ht="15.75" customHeight="1">
      <c r="A161" s="21"/>
      <c r="B161" s="21"/>
      <c r="C161" s="7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1:25" ht="15.75" customHeight="1">
      <c r="A162" s="21"/>
      <c r="B162" s="21"/>
      <c r="C162" s="7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1:25" ht="15.75" customHeight="1">
      <c r="A163" s="21"/>
      <c r="B163" s="21"/>
      <c r="C163" s="7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1:25" ht="15.75" customHeight="1">
      <c r="A164" s="21"/>
      <c r="B164" s="21"/>
      <c r="C164" s="7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1:25" ht="15.75" customHeight="1">
      <c r="A165" s="21"/>
      <c r="B165" s="21"/>
      <c r="C165" s="7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1:25" ht="15.75" customHeight="1">
      <c r="A166" s="21"/>
      <c r="B166" s="21"/>
      <c r="C166" s="7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1:25" ht="15.75" customHeight="1">
      <c r="A167" s="21"/>
      <c r="B167" s="21"/>
      <c r="C167" s="7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1:25" ht="15.75" customHeight="1">
      <c r="A168" s="21"/>
      <c r="B168" s="21"/>
      <c r="C168" s="7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1:25" ht="15.75" customHeight="1">
      <c r="A169" s="21"/>
      <c r="B169" s="21"/>
      <c r="C169" s="7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1:25" ht="15.75" customHeight="1">
      <c r="A170" s="21"/>
      <c r="B170" s="21"/>
      <c r="C170" s="7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1:25" ht="15.75" customHeight="1">
      <c r="A171" s="21"/>
      <c r="B171" s="21"/>
      <c r="C171" s="7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1:25" ht="15.75" customHeight="1">
      <c r="A172" s="21"/>
      <c r="B172" s="21"/>
      <c r="C172" s="7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1:25" ht="15.75" customHeight="1">
      <c r="A173" s="21"/>
      <c r="B173" s="21"/>
      <c r="C173" s="7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  <row r="174" spans="1:25" ht="15.75" customHeight="1">
      <c r="A174" s="21"/>
      <c r="B174" s="21"/>
      <c r="C174" s="7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</row>
    <row r="175" spans="1:25" ht="15.75" customHeight="1">
      <c r="A175" s="21"/>
      <c r="B175" s="21"/>
      <c r="C175" s="7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</row>
    <row r="176" spans="1:25" ht="15.75" customHeight="1">
      <c r="A176" s="21"/>
      <c r="B176" s="21"/>
      <c r="C176" s="7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</row>
    <row r="177" spans="1:25" ht="15.75" customHeight="1">
      <c r="A177" s="21"/>
      <c r="B177" s="21"/>
      <c r="C177" s="7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</row>
    <row r="178" spans="1:25" ht="15.75" customHeight="1">
      <c r="A178" s="21"/>
      <c r="B178" s="21"/>
      <c r="C178" s="7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</row>
    <row r="179" spans="1:25" ht="15.75" customHeight="1">
      <c r="A179" s="21"/>
      <c r="B179" s="21"/>
      <c r="C179" s="7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</row>
    <row r="180" spans="1:25" ht="15.75" customHeight="1">
      <c r="A180" s="21"/>
      <c r="B180" s="21"/>
      <c r="C180" s="7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</row>
    <row r="181" spans="1:25" ht="15.75" customHeight="1">
      <c r="A181" s="21"/>
      <c r="B181" s="21"/>
      <c r="C181" s="7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</row>
    <row r="182" spans="1:25" ht="15.75" customHeight="1">
      <c r="A182" s="21"/>
      <c r="B182" s="21"/>
      <c r="C182" s="7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</row>
    <row r="183" spans="1:25" ht="15.75" customHeight="1">
      <c r="A183" s="21"/>
      <c r="B183" s="21"/>
      <c r="C183" s="7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</row>
    <row r="184" spans="1:25" ht="15.75" customHeight="1">
      <c r="A184" s="21"/>
      <c r="B184" s="21"/>
      <c r="C184" s="7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</row>
    <row r="185" spans="1:25" ht="15.75" customHeight="1">
      <c r="A185" s="21"/>
      <c r="B185" s="21"/>
      <c r="C185" s="7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</row>
    <row r="186" spans="1:25" ht="15.75" customHeight="1">
      <c r="A186" s="21"/>
      <c r="B186" s="21"/>
      <c r="C186" s="7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</row>
    <row r="187" spans="1:25" ht="15.75" customHeight="1">
      <c r="A187" s="21"/>
      <c r="B187" s="21"/>
      <c r="C187" s="7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</row>
    <row r="188" spans="1:25" ht="15.75" customHeight="1">
      <c r="A188" s="21"/>
      <c r="B188" s="21"/>
      <c r="C188" s="7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</row>
    <row r="189" spans="1:25" ht="15.75" customHeight="1">
      <c r="A189" s="21"/>
      <c r="B189" s="21"/>
      <c r="C189" s="7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</row>
    <row r="190" spans="1:25" ht="15.75" customHeight="1">
      <c r="A190" s="21"/>
      <c r="B190" s="21"/>
      <c r="C190" s="7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</row>
    <row r="191" spans="1:25" ht="15.75" customHeight="1">
      <c r="A191" s="21"/>
      <c r="B191" s="21"/>
      <c r="C191" s="7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</row>
    <row r="192" spans="1:25" ht="15.75" customHeight="1">
      <c r="A192" s="21"/>
      <c r="B192" s="21"/>
      <c r="C192" s="7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</row>
    <row r="193" spans="1:25" ht="15.75" customHeight="1">
      <c r="A193" s="21"/>
      <c r="B193" s="21"/>
      <c r="C193" s="7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</row>
    <row r="194" spans="1:25" ht="15.75" customHeight="1">
      <c r="A194" s="21"/>
      <c r="B194" s="21"/>
      <c r="C194" s="7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</row>
    <row r="195" spans="1:25" ht="15.75" customHeight="1">
      <c r="A195" s="21"/>
      <c r="B195" s="21"/>
      <c r="C195" s="7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</row>
    <row r="196" spans="1:25" ht="15.75" customHeight="1">
      <c r="A196" s="21"/>
      <c r="B196" s="21"/>
      <c r="C196" s="7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</row>
    <row r="197" spans="1:25" ht="15.75" customHeight="1">
      <c r="A197" s="21"/>
      <c r="B197" s="21"/>
      <c r="C197" s="7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</row>
    <row r="198" spans="1:25" ht="15.75" customHeight="1">
      <c r="A198" s="21"/>
      <c r="B198" s="21"/>
      <c r="C198" s="7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</row>
    <row r="199" spans="1:25" ht="15.75" customHeight="1">
      <c r="A199" s="21"/>
      <c r="B199" s="21"/>
      <c r="C199" s="7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</row>
    <row r="200" spans="1:25" ht="15.75" customHeight="1">
      <c r="A200" s="21"/>
      <c r="B200" s="21"/>
      <c r="C200" s="7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</row>
    <row r="201" spans="1:25" ht="15.75" customHeight="1">
      <c r="A201" s="21"/>
      <c r="B201" s="21"/>
      <c r="C201" s="7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</row>
    <row r="202" spans="1:25" ht="15.75" customHeight="1">
      <c r="A202" s="21"/>
      <c r="B202" s="21"/>
      <c r="C202" s="7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</row>
    <row r="203" spans="1:25" ht="15.75" customHeight="1">
      <c r="A203" s="21"/>
      <c r="B203" s="21"/>
      <c r="C203" s="7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</row>
    <row r="204" spans="1:25" ht="15.75" customHeight="1">
      <c r="A204" s="21"/>
      <c r="B204" s="21"/>
      <c r="C204" s="7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</row>
    <row r="205" spans="1:25" ht="15.75" customHeight="1">
      <c r="A205" s="21"/>
      <c r="B205" s="21"/>
      <c r="C205" s="7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</row>
    <row r="206" spans="1:25" ht="15.75" customHeight="1">
      <c r="A206" s="21"/>
      <c r="B206" s="21"/>
      <c r="C206" s="7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</row>
    <row r="207" spans="1:25" ht="15.75" customHeight="1">
      <c r="A207" s="21"/>
      <c r="B207" s="21"/>
      <c r="C207" s="7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</row>
    <row r="208" spans="1:25" ht="15.75" customHeight="1">
      <c r="A208" s="21"/>
      <c r="B208" s="21"/>
      <c r="C208" s="7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</row>
    <row r="209" spans="1:25" ht="15.75" customHeight="1">
      <c r="A209" s="21"/>
      <c r="B209" s="21"/>
      <c r="C209" s="7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</row>
    <row r="210" spans="1:25" ht="15.75" customHeight="1">
      <c r="A210" s="21"/>
      <c r="B210" s="21"/>
      <c r="C210" s="7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</row>
    <row r="211" spans="1:25" ht="15.75" customHeight="1">
      <c r="A211" s="21"/>
      <c r="B211" s="21"/>
      <c r="C211" s="7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</row>
    <row r="212" spans="1:25" ht="15.75" customHeight="1">
      <c r="A212" s="21"/>
      <c r="B212" s="21"/>
      <c r="C212" s="7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</row>
    <row r="213" spans="1:25" ht="15.75" customHeight="1">
      <c r="A213" s="21"/>
      <c r="B213" s="21"/>
      <c r="C213" s="7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</row>
    <row r="214" spans="1:25" ht="15.75" customHeight="1">
      <c r="A214" s="21"/>
      <c r="B214" s="21"/>
      <c r="C214" s="7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</row>
    <row r="215" spans="1:25" ht="15.75" customHeight="1">
      <c r="A215" s="21"/>
      <c r="B215" s="21"/>
      <c r="C215" s="7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</row>
    <row r="216" spans="1:25" ht="15.75" customHeight="1">
      <c r="A216" s="21"/>
      <c r="B216" s="21"/>
      <c r="C216" s="7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</row>
    <row r="217" spans="1:25" ht="15.75" customHeight="1">
      <c r="A217" s="21"/>
      <c r="B217" s="21"/>
      <c r="C217" s="7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</row>
    <row r="218" spans="1:25" ht="15.75" customHeight="1">
      <c r="A218" s="21"/>
      <c r="B218" s="21"/>
      <c r="C218" s="7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</row>
    <row r="219" spans="1:25" ht="15.75" customHeight="1">
      <c r="A219" s="21"/>
      <c r="B219" s="21"/>
      <c r="C219" s="7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</row>
    <row r="220" spans="1:25" ht="15.75" customHeight="1">
      <c r="A220" s="21"/>
      <c r="B220" s="21"/>
      <c r="C220" s="7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</row>
    <row r="221" spans="1:25" ht="15.75" customHeight="1">
      <c r="A221" s="21"/>
      <c r="B221" s="21"/>
      <c r="C221" s="7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</row>
    <row r="222" spans="1:25" ht="15.75" customHeight="1">
      <c r="A222" s="21"/>
      <c r="B222" s="21"/>
      <c r="C222" s="7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</row>
    <row r="223" spans="1:25" ht="15.75" customHeight="1">
      <c r="A223" s="21"/>
      <c r="B223" s="21"/>
      <c r="C223" s="7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</row>
    <row r="224" spans="1:25" ht="15.75" customHeight="1">
      <c r="A224" s="21"/>
      <c r="B224" s="21"/>
      <c r="C224" s="7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</row>
    <row r="225" spans="1:25" ht="15.75" customHeight="1">
      <c r="A225" s="21"/>
      <c r="B225" s="21"/>
      <c r="C225" s="7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</row>
    <row r="226" spans="1:25" ht="15.75" customHeight="1">
      <c r="A226" s="21"/>
      <c r="B226" s="21"/>
      <c r="C226" s="7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</row>
    <row r="227" spans="1:25" ht="15.75" customHeight="1">
      <c r="A227" s="21"/>
      <c r="B227" s="21"/>
      <c r="C227" s="7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</row>
    <row r="228" spans="1:25" ht="15.75" customHeight="1">
      <c r="A228" s="21"/>
      <c r="B228" s="21"/>
      <c r="C228" s="7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</row>
    <row r="229" spans="1:25" ht="15.75" customHeight="1">
      <c r="A229" s="21"/>
      <c r="B229" s="21"/>
      <c r="C229" s="7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</row>
    <row r="230" spans="1:25" ht="15.75" customHeight="1">
      <c r="A230" s="21"/>
      <c r="B230" s="21"/>
      <c r="C230" s="7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</row>
    <row r="231" spans="1:25" ht="15.75" customHeight="1">
      <c r="A231" s="21"/>
      <c r="B231" s="21"/>
      <c r="C231" s="7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</row>
    <row r="232" spans="1:25" ht="15.75" customHeight="1">
      <c r="A232" s="21"/>
      <c r="B232" s="21"/>
      <c r="C232" s="7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</row>
    <row r="233" spans="1:25" ht="15.75" customHeight="1">
      <c r="A233" s="21"/>
      <c r="B233" s="21"/>
      <c r="C233" s="7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</row>
    <row r="234" spans="1:25" ht="15.75" customHeight="1">
      <c r="A234" s="21"/>
      <c r="B234" s="21"/>
      <c r="C234" s="7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</row>
    <row r="235" spans="1:25" ht="15.75" customHeight="1">
      <c r="A235" s="21"/>
      <c r="B235" s="21"/>
      <c r="C235" s="7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</row>
    <row r="236" spans="1:25" ht="15.75" customHeight="1">
      <c r="A236" s="21"/>
      <c r="B236" s="21"/>
      <c r="C236" s="7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</row>
    <row r="237" spans="1:25" ht="15.75" customHeight="1">
      <c r="A237" s="21"/>
      <c r="B237" s="21"/>
      <c r="C237" s="7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</row>
    <row r="238" spans="1:25" ht="15.75" customHeight="1">
      <c r="A238" s="21"/>
      <c r="B238" s="21"/>
      <c r="C238" s="7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</row>
    <row r="239" spans="1:25" ht="15.75" customHeight="1"/>
    <row r="240" spans="1:25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35">
    <mergeCell ref="C31:D31"/>
    <mergeCell ref="B2:B4"/>
    <mergeCell ref="C2:E2"/>
    <mergeCell ref="C3:E3"/>
    <mergeCell ref="C4:E4"/>
    <mergeCell ref="B6:E6"/>
    <mergeCell ref="D8:E8"/>
    <mergeCell ref="D9:E9"/>
    <mergeCell ref="D1:E1"/>
    <mergeCell ref="D10:E10"/>
    <mergeCell ref="D11:E11"/>
    <mergeCell ref="B28:B29"/>
    <mergeCell ref="C28:D28"/>
    <mergeCell ref="C29:D29"/>
    <mergeCell ref="D12:E12"/>
    <mergeCell ref="D13:E13"/>
    <mergeCell ref="D14:E14"/>
    <mergeCell ref="D15:E15"/>
    <mergeCell ref="D16:E16"/>
    <mergeCell ref="B38:D38"/>
    <mergeCell ref="B20:B21"/>
    <mergeCell ref="C20:D21"/>
    <mergeCell ref="E20:E21"/>
    <mergeCell ref="B22:B24"/>
    <mergeCell ref="C22:D23"/>
    <mergeCell ref="C24:D24"/>
    <mergeCell ref="C27:D27"/>
    <mergeCell ref="C30:D30"/>
    <mergeCell ref="B34:D34"/>
    <mergeCell ref="B35:D35"/>
    <mergeCell ref="B36:D36"/>
    <mergeCell ref="B37:D37"/>
    <mergeCell ref="C25:D25"/>
    <mergeCell ref="C26:D26"/>
    <mergeCell ref="B25:B27"/>
  </mergeCells>
  <dataValidations count="2">
    <dataValidation type="list" allowBlank="1" sqref="C9:C16" xr:uid="{00000000-0002-0000-0200-000000000000}">
      <formula1>"Si,NO"</formula1>
    </dataValidation>
    <dataValidation type="list" allowBlank="1" sqref="B9:B16" xr:uid="{00000000-0002-0000-0200-000001000000}">
      <formula1>"a) Aportes Fondo de Capacitación,b) Aportes a Universidades,c) Estipendios y Becas,d) Viajes y Viáticos para invitar profesionales,e) Viajes y viáticos personal interno,f) Capacitación Interna"</formula1>
    </dataValidation>
  </dataValidations>
  <pageMargins left="0.7" right="0.7" top="0.75" bottom="0.75" header="0" footer="0"/>
  <pageSetup scale="7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Resumen Capacitaciones </vt:lpstr>
      <vt:lpstr>Detalle de Capacitación</vt:lpstr>
      <vt:lpstr>Relación con las actividades pr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Ornella Grandinetti</cp:lastModifiedBy>
  <dcterms:created xsi:type="dcterms:W3CDTF">2022-07-15T19:13:51Z</dcterms:created>
  <dcterms:modified xsi:type="dcterms:W3CDTF">2022-12-29T13:20:00Z</dcterms:modified>
</cp:coreProperties>
</file>