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0730" windowHeight="9780"/>
  </bookViews>
  <sheets>
    <sheet name="uva-vino y mosto descubado" sheetId="1" r:id="rId1"/>
    <sheet name="COMPARATIVO" sheetId="3" r:id="rId2"/>
    <sheet name="KGS DESTINO POR VARIEDAD PCIA " sheetId="8" r:id="rId3"/>
  </sheets>
  <calcPr calcId="145621"/>
</workbook>
</file>

<file path=xl/calcChain.xml><?xml version="1.0" encoding="utf-8"?>
<calcChain xmlns="http://schemas.openxmlformats.org/spreadsheetml/2006/main">
  <c r="K34" i="1" l="1"/>
  <c r="J34" i="1"/>
  <c r="H34" i="1"/>
  <c r="G34" i="1"/>
  <c r="F34" i="1"/>
  <c r="E34" i="1"/>
  <c r="K33" i="1"/>
  <c r="J33" i="1"/>
  <c r="H33" i="1"/>
  <c r="G33" i="1"/>
  <c r="F33" i="1"/>
  <c r="E33" i="1"/>
  <c r="K27" i="1"/>
  <c r="J27" i="1"/>
  <c r="H27" i="1"/>
  <c r="G27" i="1"/>
  <c r="F27" i="1"/>
  <c r="E27" i="1"/>
  <c r="I26" i="1"/>
  <c r="I25" i="1"/>
  <c r="I24" i="1"/>
  <c r="I23" i="1"/>
  <c r="I22" i="1"/>
  <c r="I21" i="1"/>
  <c r="I20" i="1"/>
  <c r="I19" i="1"/>
  <c r="I18" i="1"/>
  <c r="I17" i="1"/>
  <c r="I16" i="1"/>
  <c r="I34" i="1" s="1"/>
  <c r="I15" i="1"/>
  <c r="I14" i="1"/>
  <c r="I13" i="1"/>
  <c r="I12" i="1"/>
  <c r="I27" i="1" s="1"/>
  <c r="I33" i="1" l="1"/>
</calcChain>
</file>

<file path=xl/sharedStrings.xml><?xml version="1.0" encoding="utf-8"?>
<sst xmlns="http://schemas.openxmlformats.org/spreadsheetml/2006/main" count="492" uniqueCount="190">
  <si>
    <t>Instituto Nacional de Vitivinicultura</t>
  </si>
  <si>
    <t>DELEGACIÓN</t>
  </si>
  <si>
    <t>BODEGAS Y FÁBRICAS  INSCRIPTAS</t>
  </si>
  <si>
    <t>BODEGAS Y FÁBRICAS  ELABORANDO</t>
  </si>
  <si>
    <t>KILOGRAMOS DE UVA</t>
  </si>
  <si>
    <t>LITROS</t>
  </si>
  <si>
    <t>ELABORACIÓN</t>
  </si>
  <si>
    <t>TOTAL</t>
  </si>
  <si>
    <t>VINOS DESCUBADOS</t>
  </si>
  <si>
    <t>MOSTOS OBTENIDOS</t>
  </si>
  <si>
    <t>MENDOZA</t>
  </si>
  <si>
    <t>SAN MARTÍN</t>
  </si>
  <si>
    <t>SAN RAFAEL</t>
  </si>
  <si>
    <t>GRAL. ALVEAR</t>
  </si>
  <si>
    <t>SAN JUAN</t>
  </si>
  <si>
    <t>GRAL. ROCA</t>
  </si>
  <si>
    <t>CÓRDOBA</t>
  </si>
  <si>
    <t>LA RIOJA</t>
  </si>
  <si>
    <t>CHILECITO</t>
  </si>
  <si>
    <t>CAFAYATE</t>
  </si>
  <si>
    <t>TINOGASTA</t>
  </si>
  <si>
    <t>RESISTENCIA</t>
  </si>
  <si>
    <t>ROSARIO</t>
  </si>
  <si>
    <t>MAR DEL PLATA</t>
  </si>
  <si>
    <t>PROVINCIAS  DE  MENDOZA  Y  SAN  JUAN</t>
  </si>
  <si>
    <t>PROVINCIA</t>
  </si>
  <si>
    <t>SAN  JUAN</t>
  </si>
  <si>
    <t>FUENTE: I.N.V.- CEC-01-CIU</t>
  </si>
  <si>
    <t>SANTA FE</t>
  </si>
  <si>
    <t>AÑO 2.011</t>
  </si>
  <si>
    <t>AÑO 2.012</t>
  </si>
  <si>
    <t>AÑO 2.013</t>
  </si>
  <si>
    <t>AÑO 2.014</t>
  </si>
  <si>
    <t>AÑO 2.015</t>
  </si>
  <si>
    <t>AÑO 2016</t>
  </si>
  <si>
    <t>AÑO 2.017</t>
  </si>
  <si>
    <t>AÑO 2.018</t>
  </si>
  <si>
    <t>OTROS USOS</t>
  </si>
  <si>
    <t>AÑO 2.019</t>
  </si>
  <si>
    <t>AÑO 2.020</t>
  </si>
  <si>
    <t>INFORME  PROCESO  DE  ELABORACIÓN  2.021</t>
  </si>
  <si>
    <t>COMPARATIVO KILOGRAMOS DE UVA 2.011/2.021</t>
  </si>
  <si>
    <t>AÑO 2.021</t>
  </si>
  <si>
    <t xml:space="preserve">TOTAL FINAL </t>
  </si>
  <si>
    <t>BUENOS AIRES</t>
  </si>
  <si>
    <t>CHARDONNAY</t>
  </si>
  <si>
    <t>PINOT NEGRO</t>
  </si>
  <si>
    <t>SAUVIGNON</t>
  </si>
  <si>
    <t>CATAMARCA</t>
  </si>
  <si>
    <t>MALBEC</t>
  </si>
  <si>
    <t>CABERNET SAUVIGNON</t>
  </si>
  <si>
    <t>SYRAH  (SHIRAZ-SIRAH)</t>
  </si>
  <si>
    <t>MERLOT</t>
  </si>
  <si>
    <t>TEMPRANILLO</t>
  </si>
  <si>
    <t>TORRONTES RIOJANO</t>
  </si>
  <si>
    <t>BONARDA</t>
  </si>
  <si>
    <t>CORDOBA</t>
  </si>
  <si>
    <t>TANNAT</t>
  </si>
  <si>
    <t>ISABELLA</t>
  </si>
  <si>
    <t>MARSELAN</t>
  </si>
  <si>
    <t>VIOGNIER</t>
  </si>
  <si>
    <t>CABERNET FRANC</t>
  </si>
  <si>
    <t>SEMILLON</t>
  </si>
  <si>
    <t>ANCELLOTTA</t>
  </si>
  <si>
    <t>TRAMINER</t>
  </si>
  <si>
    <t>ENTRE RIOS</t>
  </si>
  <si>
    <t>MOSCATEL DE ALEJANDRIA</t>
  </si>
  <si>
    <t>ALVARINHO</t>
  </si>
  <si>
    <t>JUJUY</t>
  </si>
  <si>
    <t>LA PAMPA</t>
  </si>
  <si>
    <t>ASPIRANT BOUSCHET</t>
  </si>
  <si>
    <t>CEREZA</t>
  </si>
  <si>
    <t>PINOT GRIS  (PINOT GRIGIO)</t>
  </si>
  <si>
    <t>BARBERA</t>
  </si>
  <si>
    <t>GARNACHA(GRENACHE)</t>
  </si>
  <si>
    <t>RIESLINA (INTA C.G. 38049)</t>
  </si>
  <si>
    <t>CANARI</t>
  </si>
  <si>
    <t>CHENIN</t>
  </si>
  <si>
    <t>VERDOT</t>
  </si>
  <si>
    <t>FER</t>
  </si>
  <si>
    <t>ALICANTE BOUSCHET</t>
  </si>
  <si>
    <t>RIESLING</t>
  </si>
  <si>
    <t>TOURIGA NACIONAL</t>
  </si>
  <si>
    <t>ALFONSO LAVALLEE (RIBIER)</t>
  </si>
  <si>
    <t>MOSCATO GIALLO</t>
  </si>
  <si>
    <t>CRIOLLA CHICA</t>
  </si>
  <si>
    <t>FERRAL</t>
  </si>
  <si>
    <t>CRIOLLA GRANDE</t>
  </si>
  <si>
    <t>PEDRO GIMENEZ</t>
  </si>
  <si>
    <t>UGNI BLANC</t>
  </si>
  <si>
    <t>GIBI</t>
  </si>
  <si>
    <t>MOSCATEL ROSADO</t>
  </si>
  <si>
    <t>SANGIOVESE</t>
  </si>
  <si>
    <t>SAUVIGNONASSE</t>
  </si>
  <si>
    <t>MATICHA</t>
  </si>
  <si>
    <t>BEQUIGNOL</t>
  </si>
  <si>
    <t>FLAME SEEDLESS</t>
  </si>
  <si>
    <t>PATRICIA</t>
  </si>
  <si>
    <t>TORRONTES MENDOCINO</t>
  </si>
  <si>
    <t>GRECANICO DORATO</t>
  </si>
  <si>
    <t>TORRONTES SANJUANINO</t>
  </si>
  <si>
    <t>GRUNER VELTLINER</t>
  </si>
  <si>
    <t>MOSCATUEL (INTA C G 102295)</t>
  </si>
  <si>
    <t>MOSCATO BIANCO</t>
  </si>
  <si>
    <t>ACONCAGUA (INTA CG 88086)</t>
  </si>
  <si>
    <t>VARIEDADES MEZCLADAS AL AZAR</t>
  </si>
  <si>
    <t>VALENCI</t>
  </si>
  <si>
    <t>RED GLOBE</t>
  </si>
  <si>
    <t>CARDINAL</t>
  </si>
  <si>
    <t>SULTANINA BLANCA</t>
  </si>
  <si>
    <t>MEUNIER</t>
  </si>
  <si>
    <t>MOSCATEL AMARILLO</t>
  </si>
  <si>
    <t>SERNA</t>
  </si>
  <si>
    <t>PALOMINO</t>
  </si>
  <si>
    <t>ARIZUL (INTA C G 351)</t>
  </si>
  <si>
    <t>PINOT BLANCO</t>
  </si>
  <si>
    <t>NEBBIOLO</t>
  </si>
  <si>
    <t>VERDELHO</t>
  </si>
  <si>
    <t>CABERINTA (INTA C.G.14892)</t>
  </si>
  <si>
    <t>FIANO</t>
  </si>
  <si>
    <t>OTRAS VAR.BLANCAS P/VINIFICAR</t>
  </si>
  <si>
    <t>ANGELINO</t>
  </si>
  <si>
    <t>PROSECCO</t>
  </si>
  <si>
    <t>PECORINO</t>
  </si>
  <si>
    <t>MARSANNE</t>
  </si>
  <si>
    <t>MONASTRELL(MOURVEDRE)</t>
  </si>
  <si>
    <t>ROUSSANNE</t>
  </si>
  <si>
    <t>FALANGHINA</t>
  </si>
  <si>
    <t>AGLIANICO</t>
  </si>
  <si>
    <t>NEUQUEN</t>
  </si>
  <si>
    <t>RIO NEGRO</t>
  </si>
  <si>
    <t>SALTA</t>
  </si>
  <si>
    <t>GRECO NERO</t>
  </si>
  <si>
    <t>FINTENDO</t>
  </si>
  <si>
    <t>SUPERIOR SEEDLES</t>
  </si>
  <si>
    <t>FIESTA</t>
  </si>
  <si>
    <t>ALBA (INTA C G 90412)</t>
  </si>
  <si>
    <t>MALVASIA</t>
  </si>
  <si>
    <t>VICTORIA</t>
  </si>
  <si>
    <t>CARINA</t>
  </si>
  <si>
    <t>ITALIA</t>
  </si>
  <si>
    <t>RABOSO</t>
  </si>
  <si>
    <t>LAMBRUSCO MAESTRI</t>
  </si>
  <si>
    <t>CALIFORNIA</t>
  </si>
  <si>
    <t>CARMENERE</t>
  </si>
  <si>
    <t>SAN LUIS</t>
  </si>
  <si>
    <t>Total general</t>
  </si>
  <si>
    <t>BODEGAS Y FÁBRICAS  INSCRIPTAS AL 04-03-2021</t>
  </si>
  <si>
    <t>CHUBUT</t>
  </si>
  <si>
    <t>BUONAMICO</t>
  </si>
  <si>
    <t>CALADOC</t>
  </si>
  <si>
    <t>EMPERATRIZ (INTA C G 28467)</t>
  </si>
  <si>
    <t>ARINARNOA</t>
  </si>
  <si>
    <t>CARIGNAN</t>
  </si>
  <si>
    <t>C.G.2539 (INTA)</t>
  </si>
  <si>
    <t>OTRAS VARIED TINTAS P/VINIF.</t>
  </si>
  <si>
    <t>VERDEJO</t>
  </si>
  <si>
    <t>PETIT MANSENG</t>
  </si>
  <si>
    <t>GAMAY</t>
  </si>
  <si>
    <t>SAUVIGNON GRIS</t>
  </si>
  <si>
    <t>BASTARDO</t>
  </si>
  <si>
    <t>GARNACHA (CRENACHE NOIR)</t>
  </si>
  <si>
    <t>SAINT JEANNETT</t>
  </si>
  <si>
    <t>TINOGASTE#A</t>
  </si>
  <si>
    <t>PATAGONIA</t>
  </si>
  <si>
    <t>TUCUMAN</t>
  </si>
  <si>
    <t>GRACIANA</t>
  </si>
  <si>
    <t>EKIGAINA</t>
  </si>
  <si>
    <t>CRIOLLA MEDIANA</t>
  </si>
  <si>
    <t>CANELA</t>
  </si>
  <si>
    <t>BOMBINO BIANCO</t>
  </si>
  <si>
    <t>FREISA</t>
  </si>
  <si>
    <t>DATTIER DE BEYROUTH</t>
  </si>
  <si>
    <t>COLECCION AMPELOGRAFICA</t>
  </si>
  <si>
    <t>AURORA (INTA C G 91560)</t>
  </si>
  <si>
    <t>LATTUARIO NERO</t>
  </si>
  <si>
    <t>TEROLDEGO ROTALIANO</t>
  </si>
  <si>
    <t>RUBY SEEDLESS</t>
  </si>
  <si>
    <t>CORVINA</t>
  </si>
  <si>
    <t>CROATINA</t>
  </si>
  <si>
    <t>C G 45803 (INTA)</t>
  </si>
  <si>
    <t>CORDISCO</t>
  </si>
  <si>
    <t>PERLON (INTA C G 89878)</t>
  </si>
  <si>
    <t>GARNACHA BLANCA</t>
  </si>
  <si>
    <t>ZINFANDEL</t>
  </si>
  <si>
    <t>TOTALES  ACUMULADOS  AL 04 DE ABRIL DE 2021</t>
  </si>
  <si>
    <t xml:space="preserve">ACUMULADO AL DIA 04 DE ABRIL  DE CADA AÑO </t>
  </si>
  <si>
    <t>KILOGRAMOS DE UVA ELABORADA POR VARIEDAD - TOTAL POR PROVINCIA - ACUMULADO AL 04-04-2021</t>
  </si>
  <si>
    <t>RED SEEDLESS</t>
  </si>
  <si>
    <t>NERO D,AVOLA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</si>
</sst>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_-[$€-2]* #,##0.00_-;\-[$€-2]* #,##0.00_-;_-[$€-2]* &quot;-&quot;??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i/>
      <u/>
      <sz val="16"/>
      <name val="Arial"/>
      <family val="2"/>
    </font>
    <font>
      <b/>
      <i/>
      <u/>
      <sz val="14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u val="double"/>
      <sz val="14"/>
      <color rgb="FF000000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theme="4" tint="0.79998168889431442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n">
        <color theme="4" tint="0.39997558519241921"/>
      </bottom>
      <diagonal/>
    </border>
    <border>
      <left/>
      <right style="thick">
        <color auto="1"/>
      </right>
      <top style="thick">
        <color auto="1"/>
      </top>
      <bottom style="thin">
        <color theme="4" tint="0.39997558519241921"/>
      </bottom>
      <diagonal/>
    </border>
    <border>
      <left style="thick">
        <color auto="1"/>
      </left>
      <right/>
      <top/>
      <bottom style="thin">
        <color theme="4" tint="0.39997558519241921"/>
      </bottom>
      <diagonal/>
    </border>
    <border>
      <left/>
      <right style="thick">
        <color auto="1"/>
      </right>
      <top/>
      <bottom style="thin">
        <color theme="4" tint="0.3999755851924192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0" fontId="2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vertical="center"/>
    </xf>
    <xf numFmtId="0" fontId="5" fillId="0" borderId="5" xfId="0" applyFont="1" applyBorder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/>
    </xf>
    <xf numFmtId="3" fontId="6" fillId="0" borderId="1" xfId="6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right" vertical="center"/>
    </xf>
    <xf numFmtId="3" fontId="7" fillId="2" borderId="4" xfId="6" applyNumberFormat="1" applyFont="1" applyFill="1" applyBorder="1" applyAlignment="1">
      <alignment horizontal="right" vertical="center"/>
    </xf>
    <xf numFmtId="3" fontId="6" fillId="0" borderId="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12" fillId="0" borderId="5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3" fontId="12" fillId="0" borderId="33" xfId="0" applyNumberFormat="1" applyFont="1" applyBorder="1" applyAlignment="1">
      <alignment horizontal="right" vertical="center"/>
    </xf>
    <xf numFmtId="3" fontId="12" fillId="0" borderId="34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3" fontId="6" fillId="0" borderId="32" xfId="0" applyNumberFormat="1" applyFont="1" applyBorder="1" applyAlignment="1">
      <alignment horizontal="right" vertical="center"/>
    </xf>
    <xf numFmtId="3" fontId="7" fillId="0" borderId="35" xfId="0" applyNumberFormat="1" applyFont="1" applyBorder="1" applyAlignment="1">
      <alignment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3" fontId="7" fillId="3" borderId="25" xfId="6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3" fontId="14" fillId="0" borderId="0" xfId="0" applyNumberFormat="1" applyFont="1" applyAlignment="1">
      <alignment vertical="center"/>
    </xf>
    <xf numFmtId="3" fontId="6" fillId="0" borderId="8" xfId="6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3" fontId="6" fillId="0" borderId="4" xfId="6" applyNumberFormat="1" applyFont="1" applyFill="1" applyBorder="1" applyAlignment="1">
      <alignment vertical="center"/>
    </xf>
    <xf numFmtId="3" fontId="7" fillId="3" borderId="24" xfId="6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vertical="center"/>
    </xf>
    <xf numFmtId="3" fontId="12" fillId="0" borderId="3" xfId="0" applyNumberFormat="1" applyFont="1" applyBorder="1" applyAlignment="1">
      <alignment horizontal="right" vertical="center"/>
    </xf>
    <xf numFmtId="3" fontId="6" fillId="0" borderId="10" xfId="6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0" fontId="14" fillId="0" borderId="37" xfId="0" applyFont="1" applyBorder="1" applyAlignment="1">
      <alignment horizontal="left" vertical="center" wrapText="1"/>
    </xf>
    <xf numFmtId="3" fontId="14" fillId="0" borderId="38" xfId="0" applyNumberFormat="1" applyFont="1" applyBorder="1" applyAlignment="1">
      <alignment vertical="center" wrapText="1"/>
    </xf>
    <xf numFmtId="3" fontId="6" fillId="0" borderId="12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3" xfId="6" applyNumberFormat="1" applyFont="1" applyFill="1" applyBorder="1" applyAlignment="1">
      <alignment vertical="center"/>
    </xf>
    <xf numFmtId="3" fontId="6" fillId="0" borderId="35" xfId="6" applyNumberFormat="1" applyFont="1" applyFill="1" applyBorder="1" applyAlignment="1">
      <alignment vertical="center"/>
    </xf>
    <xf numFmtId="0" fontId="0" fillId="0" borderId="0" xfId="0"/>
    <xf numFmtId="3" fontId="0" fillId="0" borderId="0" xfId="0" applyNumberFormat="1"/>
    <xf numFmtId="3" fontId="6" fillId="0" borderId="6" xfId="6" applyNumberFormat="1" applyFont="1" applyBorder="1" applyAlignment="1">
      <alignment vertical="center"/>
    </xf>
    <xf numFmtId="3" fontId="6" fillId="0" borderId="34" xfId="6" applyNumberFormat="1" applyFont="1" applyFill="1" applyBorder="1" applyAlignment="1">
      <alignment vertical="center"/>
    </xf>
    <xf numFmtId="3" fontId="6" fillId="0" borderId="36" xfId="6" applyNumberFormat="1" applyFont="1" applyFill="1" applyBorder="1" applyAlignment="1">
      <alignment vertical="center"/>
    </xf>
    <xf numFmtId="3" fontId="6" fillId="0" borderId="32" xfId="6" applyNumberFormat="1" applyFont="1" applyBorder="1" applyAlignment="1">
      <alignment vertical="center"/>
    </xf>
    <xf numFmtId="3" fontId="6" fillId="0" borderId="14" xfId="6" applyNumberFormat="1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3" fontId="4" fillId="0" borderId="35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vertical="center"/>
    </xf>
    <xf numFmtId="0" fontId="4" fillId="3" borderId="23" xfId="0" applyFont="1" applyFill="1" applyBorder="1" applyAlignment="1">
      <alignment horizontal="center" vertical="center"/>
    </xf>
    <xf numFmtId="165" fontId="5" fillId="2" borderId="9" xfId="6" applyNumberFormat="1" applyFont="1" applyFill="1" applyBorder="1" applyAlignment="1">
      <alignment horizontal="center" vertical="center" wrapText="1"/>
    </xf>
    <xf numFmtId="165" fontId="5" fillId="0" borderId="5" xfId="6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5" fontId="5" fillId="0" borderId="31" xfId="6" applyNumberFormat="1" applyFont="1" applyBorder="1" applyAlignment="1">
      <alignment horizontal="center" vertical="center"/>
    </xf>
    <xf numFmtId="165" fontId="7" fillId="3" borderId="23" xfId="6" applyNumberFormat="1" applyFont="1" applyFill="1" applyBorder="1" applyAlignment="1">
      <alignment horizontal="center" vertical="center"/>
    </xf>
    <xf numFmtId="165" fontId="5" fillId="0" borderId="9" xfId="6" applyNumberFormat="1" applyFont="1" applyBorder="1" applyAlignment="1">
      <alignment vertical="center"/>
    </xf>
    <xf numFmtId="165" fontId="5" fillId="0" borderId="7" xfId="6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/>
    </xf>
    <xf numFmtId="3" fontId="7" fillId="6" borderId="24" xfId="6" applyNumberFormat="1" applyFont="1" applyFill="1" applyBorder="1" applyAlignment="1">
      <alignment horizontal="center" vertical="center"/>
    </xf>
    <xf numFmtId="3" fontId="7" fillId="6" borderId="25" xfId="0" applyNumberFormat="1" applyFont="1" applyFill="1" applyBorder="1" applyAlignment="1">
      <alignment horizontal="center" vertical="center"/>
    </xf>
    <xf numFmtId="3" fontId="7" fillId="6" borderId="43" xfId="0" applyNumberFormat="1" applyFont="1" applyFill="1" applyBorder="1" applyAlignment="1">
      <alignment vertical="center"/>
    </xf>
    <xf numFmtId="3" fontId="7" fillId="6" borderId="24" xfId="0" applyNumberFormat="1" applyFont="1" applyFill="1" applyBorder="1" applyAlignment="1">
      <alignment vertical="center"/>
    </xf>
    <xf numFmtId="3" fontId="7" fillId="6" borderId="26" xfId="0" applyNumberFormat="1" applyFont="1" applyFill="1" applyBorder="1" applyAlignment="1">
      <alignment vertical="center"/>
    </xf>
    <xf numFmtId="3" fontId="7" fillId="6" borderId="23" xfId="0" applyNumberFormat="1" applyFont="1" applyFill="1" applyBorder="1" applyAlignment="1">
      <alignment vertical="center"/>
    </xf>
    <xf numFmtId="3" fontId="7" fillId="6" borderId="25" xfId="0" applyNumberFormat="1" applyFont="1" applyFill="1" applyBorder="1" applyAlignment="1">
      <alignment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3" fontId="18" fillId="0" borderId="3" xfId="0" applyNumberFormat="1" applyFont="1" applyBorder="1" applyAlignment="1">
      <alignment horizontal="center" vertical="center"/>
    </xf>
    <xf numFmtId="3" fontId="18" fillId="0" borderId="8" xfId="0" applyNumberFormat="1" applyFont="1" applyBorder="1" applyAlignment="1">
      <alignment horizontal="center" vertical="center"/>
    </xf>
    <xf numFmtId="0" fontId="16" fillId="7" borderId="39" xfId="0" applyFont="1" applyFill="1" applyBorder="1" applyAlignment="1">
      <alignment horizontal="left" vertical="center" wrapText="1"/>
    </xf>
    <xf numFmtId="3" fontId="16" fillId="7" borderId="40" xfId="0" applyNumberFormat="1" applyFont="1" applyFill="1" applyBorder="1" applyAlignment="1">
      <alignment vertical="center" wrapText="1"/>
    </xf>
    <xf numFmtId="0" fontId="16" fillId="7" borderId="41" xfId="0" applyFont="1" applyFill="1" applyBorder="1" applyAlignment="1">
      <alignment horizontal="left" vertical="center" wrapText="1"/>
    </xf>
    <xf numFmtId="3" fontId="16" fillId="7" borderId="42" xfId="0" applyNumberFormat="1" applyFont="1" applyFill="1" applyBorder="1" applyAlignment="1">
      <alignment vertical="center" wrapText="1"/>
    </xf>
    <xf numFmtId="0" fontId="17" fillId="8" borderId="22" xfId="0" applyFont="1" applyFill="1" applyBorder="1" applyAlignment="1">
      <alignment horizontal="left" vertical="center" wrapText="1"/>
    </xf>
    <xf numFmtId="3" fontId="17" fillId="8" borderId="30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</cellXfs>
  <cellStyles count="7">
    <cellStyle name="Euro" xfId="2"/>
    <cellStyle name="Millares" xfId="6" builtinId="3"/>
    <cellStyle name="Millares 2" xfId="3"/>
    <cellStyle name="Millares 3" xfId="4"/>
    <cellStyle name="Normal" xfId="0" builtinId="0"/>
    <cellStyle name="Normal 2" xfId="5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D4:K35"/>
  <sheetViews>
    <sheetView tabSelected="1" workbookViewId="0">
      <selection activeCell="D4" sqref="D4:K35"/>
    </sheetView>
  </sheetViews>
  <sheetFormatPr baseColWidth="10" defaultRowHeight="15" x14ac:dyDescent="0.25"/>
  <cols>
    <col min="4" max="4" width="18.42578125" customWidth="1"/>
    <col min="5" max="5" width="15.7109375" customWidth="1"/>
    <col min="6" max="6" width="16.28515625" customWidth="1"/>
    <col min="7" max="7" width="19.140625" customWidth="1"/>
    <col min="8" max="8" width="17.42578125" customWidth="1"/>
    <col min="9" max="9" width="21" customWidth="1"/>
    <col min="10" max="10" width="18.28515625" customWidth="1"/>
    <col min="11" max="11" width="19.28515625" customWidth="1"/>
  </cols>
  <sheetData>
    <row r="4" spans="4:11" ht="33" customHeight="1" x14ac:dyDescent="0.25">
      <c r="D4" s="106" t="s">
        <v>40</v>
      </c>
      <c r="E4" s="106"/>
      <c r="F4" s="106"/>
      <c r="G4" s="106"/>
      <c r="H4" s="106"/>
      <c r="I4" s="106"/>
      <c r="J4" s="106"/>
      <c r="K4" s="106"/>
    </row>
    <row r="5" spans="4:11" ht="9" customHeight="1" x14ac:dyDescent="0.25">
      <c r="D5" s="78"/>
      <c r="E5" s="4"/>
      <c r="F5" s="4"/>
      <c r="G5" s="4"/>
      <c r="H5" s="4"/>
      <c r="I5" s="4"/>
      <c r="J5" s="4"/>
      <c r="K5" s="4"/>
    </row>
    <row r="6" spans="4:11" ht="22.5" customHeight="1" x14ac:dyDescent="0.25">
      <c r="D6" s="119" t="s">
        <v>185</v>
      </c>
      <c r="E6" s="119"/>
      <c r="F6" s="119"/>
      <c r="G6" s="119"/>
      <c r="H6" s="119"/>
      <c r="I6" s="119"/>
      <c r="J6" s="119"/>
      <c r="K6" s="67"/>
    </row>
    <row r="7" spans="4:11" ht="12" customHeight="1" x14ac:dyDescent="0.25">
      <c r="D7" s="1"/>
      <c r="E7" s="1"/>
      <c r="F7" s="1"/>
      <c r="G7" s="1"/>
      <c r="H7" s="1"/>
      <c r="I7" s="1"/>
      <c r="J7" s="79"/>
      <c r="K7" s="79"/>
    </row>
    <row r="8" spans="4:11" ht="23.25" customHeight="1" x14ac:dyDescent="0.25">
      <c r="D8" s="107" t="s">
        <v>0</v>
      </c>
      <c r="E8" s="107"/>
      <c r="F8" s="107"/>
      <c r="G8" s="1"/>
      <c r="H8" s="1"/>
      <c r="I8" s="1"/>
      <c r="J8" s="1"/>
      <c r="K8" s="1"/>
    </row>
    <row r="9" spans="4:11" ht="7.5" customHeight="1" thickBot="1" x14ac:dyDescent="0.3">
      <c r="D9" s="60"/>
      <c r="E9" s="60"/>
      <c r="F9" s="60"/>
      <c r="G9" s="60"/>
      <c r="H9" s="60"/>
      <c r="I9" s="60"/>
      <c r="J9" s="60"/>
      <c r="K9" s="60"/>
    </row>
    <row r="10" spans="4:11" ht="24.95" customHeight="1" thickTop="1" thickBot="1" x14ac:dyDescent="0.3">
      <c r="D10" s="108" t="s">
        <v>1</v>
      </c>
      <c r="E10" s="110" t="s">
        <v>147</v>
      </c>
      <c r="F10" s="112" t="s">
        <v>3</v>
      </c>
      <c r="G10" s="114" t="s">
        <v>4</v>
      </c>
      <c r="H10" s="115"/>
      <c r="I10" s="116"/>
      <c r="J10" s="117" t="s">
        <v>5</v>
      </c>
      <c r="K10" s="118"/>
    </row>
    <row r="11" spans="4:11" ht="35.25" customHeight="1" thickBot="1" x14ac:dyDescent="0.3">
      <c r="D11" s="109"/>
      <c r="E11" s="111"/>
      <c r="F11" s="113"/>
      <c r="G11" s="80" t="s">
        <v>6</v>
      </c>
      <c r="H11" s="81" t="s">
        <v>37</v>
      </c>
      <c r="I11" s="82" t="s">
        <v>7</v>
      </c>
      <c r="J11" s="83" t="s">
        <v>8</v>
      </c>
      <c r="K11" s="84" t="s">
        <v>9</v>
      </c>
    </row>
    <row r="12" spans="4:11" ht="27.95" customHeight="1" thickTop="1" thickBot="1" x14ac:dyDescent="0.3">
      <c r="D12" s="16" t="s">
        <v>10</v>
      </c>
      <c r="E12" s="8">
        <v>442</v>
      </c>
      <c r="F12" s="17">
        <v>297</v>
      </c>
      <c r="G12" s="35">
        <v>527628545</v>
      </c>
      <c r="H12" s="42">
        <v>0</v>
      </c>
      <c r="I12" s="30">
        <f t="shared" ref="I12:I26" si="0">SUM(G12:H12)</f>
        <v>527628545</v>
      </c>
      <c r="J12" s="18">
        <v>246559526</v>
      </c>
      <c r="K12" s="19">
        <v>28956150</v>
      </c>
    </row>
    <row r="13" spans="4:11" ht="27.95" customHeight="1" thickBot="1" x14ac:dyDescent="0.3">
      <c r="D13" s="2" t="s">
        <v>11</v>
      </c>
      <c r="E13" s="8">
        <v>323</v>
      </c>
      <c r="F13" s="9">
        <v>208</v>
      </c>
      <c r="G13" s="20">
        <v>614476174</v>
      </c>
      <c r="H13" s="10">
        <v>376350</v>
      </c>
      <c r="I13" s="11">
        <f t="shared" si="0"/>
        <v>614852524</v>
      </c>
      <c r="J13" s="12">
        <v>270163180</v>
      </c>
      <c r="K13" s="13">
        <v>107801336</v>
      </c>
    </row>
    <row r="14" spans="4:11" ht="27.95" customHeight="1" thickBot="1" x14ac:dyDescent="0.3">
      <c r="D14" s="2" t="s">
        <v>12</v>
      </c>
      <c r="E14" s="8">
        <v>78</v>
      </c>
      <c r="F14" s="9">
        <v>47</v>
      </c>
      <c r="G14" s="20">
        <v>41781734</v>
      </c>
      <c r="H14" s="10">
        <v>0</v>
      </c>
      <c r="I14" s="11">
        <f t="shared" si="0"/>
        <v>41781734</v>
      </c>
      <c r="J14" s="12">
        <v>18749380</v>
      </c>
      <c r="K14" s="13">
        <v>3478550</v>
      </c>
    </row>
    <row r="15" spans="4:11" ht="27.95" customHeight="1" thickBot="1" x14ac:dyDescent="0.3">
      <c r="D15" s="2" t="s">
        <v>13</v>
      </c>
      <c r="E15" s="8">
        <v>38</v>
      </c>
      <c r="F15" s="9">
        <v>19</v>
      </c>
      <c r="G15" s="20">
        <v>37070007</v>
      </c>
      <c r="H15" s="10">
        <v>5700</v>
      </c>
      <c r="I15" s="11">
        <f t="shared" si="0"/>
        <v>37075707</v>
      </c>
      <c r="J15" s="12">
        <v>15983500</v>
      </c>
      <c r="K15" s="13">
        <v>5108200</v>
      </c>
    </row>
    <row r="16" spans="4:11" ht="27.95" customHeight="1" thickBot="1" x14ac:dyDescent="0.3">
      <c r="D16" s="2" t="s">
        <v>14</v>
      </c>
      <c r="E16" s="8">
        <v>165</v>
      </c>
      <c r="F16" s="9">
        <v>108</v>
      </c>
      <c r="G16" s="14">
        <v>426116201</v>
      </c>
      <c r="H16" s="10">
        <v>28757665</v>
      </c>
      <c r="I16" s="11">
        <f t="shared" si="0"/>
        <v>454873866</v>
      </c>
      <c r="J16" s="12">
        <v>138447478</v>
      </c>
      <c r="K16" s="13">
        <v>152867289</v>
      </c>
    </row>
    <row r="17" spans="4:11" ht="27.95" customHeight="1" thickBot="1" x14ac:dyDescent="0.3">
      <c r="D17" s="2" t="s">
        <v>15</v>
      </c>
      <c r="E17" s="8">
        <v>47</v>
      </c>
      <c r="F17" s="9">
        <v>32</v>
      </c>
      <c r="G17" s="20">
        <v>14846525</v>
      </c>
      <c r="H17" s="10">
        <v>0</v>
      </c>
      <c r="I17" s="11">
        <f t="shared" si="0"/>
        <v>14846525</v>
      </c>
      <c r="J17" s="21">
        <v>6075462</v>
      </c>
      <c r="K17" s="22">
        <v>30680</v>
      </c>
    </row>
    <row r="18" spans="4:11" ht="27.95" customHeight="1" thickBot="1" x14ac:dyDescent="0.3">
      <c r="D18" s="2" t="s">
        <v>16</v>
      </c>
      <c r="E18" s="8">
        <v>15</v>
      </c>
      <c r="F18" s="9">
        <v>11</v>
      </c>
      <c r="G18" s="14">
        <v>913241</v>
      </c>
      <c r="H18" s="10">
        <v>0</v>
      </c>
      <c r="I18" s="11">
        <f t="shared" si="0"/>
        <v>913241</v>
      </c>
      <c r="J18" s="21">
        <v>468350</v>
      </c>
      <c r="K18" s="22">
        <v>0</v>
      </c>
    </row>
    <row r="19" spans="4:11" ht="27.95" customHeight="1" thickBot="1" x14ac:dyDescent="0.3">
      <c r="D19" s="2" t="s">
        <v>17</v>
      </c>
      <c r="E19" s="8">
        <v>8</v>
      </c>
      <c r="F19" s="9">
        <v>6</v>
      </c>
      <c r="G19" s="20">
        <v>3478060</v>
      </c>
      <c r="H19" s="10">
        <v>0</v>
      </c>
      <c r="I19" s="11">
        <f t="shared" si="0"/>
        <v>3478060</v>
      </c>
      <c r="J19" s="21">
        <v>1971289</v>
      </c>
      <c r="K19" s="22">
        <v>50000</v>
      </c>
    </row>
    <row r="20" spans="4:11" ht="27.95" customHeight="1" thickBot="1" x14ac:dyDescent="0.3">
      <c r="D20" s="2" t="s">
        <v>18</v>
      </c>
      <c r="E20" s="8">
        <v>23</v>
      </c>
      <c r="F20" s="9">
        <v>16</v>
      </c>
      <c r="G20" s="35">
        <v>51468868</v>
      </c>
      <c r="H20" s="10">
        <v>0</v>
      </c>
      <c r="I20" s="11">
        <f t="shared" si="0"/>
        <v>51468868</v>
      </c>
      <c r="J20" s="21">
        <v>21098200</v>
      </c>
      <c r="K20" s="22">
        <v>1440000</v>
      </c>
    </row>
    <row r="21" spans="4:11" ht="27.95" customHeight="1" thickBot="1" x14ac:dyDescent="0.3">
      <c r="D21" s="2" t="s">
        <v>19</v>
      </c>
      <c r="E21" s="8">
        <v>61</v>
      </c>
      <c r="F21" s="9">
        <v>47</v>
      </c>
      <c r="G21" s="14">
        <v>31549076</v>
      </c>
      <c r="H21" s="10">
        <v>0</v>
      </c>
      <c r="I21" s="11">
        <f t="shared" si="0"/>
        <v>31549076</v>
      </c>
      <c r="J21" s="23">
        <v>14200231</v>
      </c>
      <c r="K21" s="22">
        <v>972180</v>
      </c>
    </row>
    <row r="22" spans="4:11" ht="27.95" customHeight="1" thickBot="1" x14ac:dyDescent="0.3">
      <c r="D22" s="2" t="s">
        <v>20</v>
      </c>
      <c r="E22" s="8">
        <v>11</v>
      </c>
      <c r="F22" s="9">
        <v>9</v>
      </c>
      <c r="G22" s="20">
        <v>4646055</v>
      </c>
      <c r="H22" s="10">
        <v>0</v>
      </c>
      <c r="I22" s="11">
        <f t="shared" si="0"/>
        <v>4646055</v>
      </c>
      <c r="J22" s="21">
        <v>783630</v>
      </c>
      <c r="K22" s="22">
        <v>1747905</v>
      </c>
    </row>
    <row r="23" spans="4:11" ht="27.95" customHeight="1" thickBot="1" x14ac:dyDescent="0.3">
      <c r="D23" s="2" t="s">
        <v>21</v>
      </c>
      <c r="E23" s="8">
        <v>1</v>
      </c>
      <c r="F23" s="9">
        <v>0</v>
      </c>
      <c r="G23" s="20">
        <v>0</v>
      </c>
      <c r="H23" s="10">
        <v>0</v>
      </c>
      <c r="I23" s="11">
        <f t="shared" si="0"/>
        <v>0</v>
      </c>
      <c r="J23" s="21">
        <v>0</v>
      </c>
      <c r="K23" s="22">
        <v>0</v>
      </c>
    </row>
    <row r="24" spans="4:11" ht="27.95" customHeight="1" thickBot="1" x14ac:dyDescent="0.3">
      <c r="D24" s="2" t="s">
        <v>22</v>
      </c>
      <c r="E24" s="8">
        <v>3</v>
      </c>
      <c r="F24" s="9">
        <v>2</v>
      </c>
      <c r="G24" s="20">
        <v>85108</v>
      </c>
      <c r="H24" s="10">
        <v>0</v>
      </c>
      <c r="I24" s="11">
        <f t="shared" si="0"/>
        <v>85108</v>
      </c>
      <c r="J24" s="21">
        <v>53485</v>
      </c>
      <c r="K24" s="22">
        <v>0</v>
      </c>
    </row>
    <row r="25" spans="4:11" ht="27.95" customHeight="1" thickBot="1" x14ac:dyDescent="0.3">
      <c r="D25" s="2" t="s">
        <v>28</v>
      </c>
      <c r="E25" s="8">
        <v>1</v>
      </c>
      <c r="F25" s="9">
        <v>1</v>
      </c>
      <c r="G25" s="20">
        <v>28456</v>
      </c>
      <c r="H25" s="10">
        <v>0</v>
      </c>
      <c r="I25" s="11">
        <f t="shared" si="0"/>
        <v>28456</v>
      </c>
      <c r="J25" s="21">
        <v>17350</v>
      </c>
      <c r="K25" s="22">
        <v>0</v>
      </c>
    </row>
    <row r="26" spans="4:11" ht="27.95" customHeight="1" thickBot="1" x14ac:dyDescent="0.3">
      <c r="D26" s="24" t="s">
        <v>23</v>
      </c>
      <c r="E26" s="15">
        <v>7</v>
      </c>
      <c r="F26" s="25">
        <v>4</v>
      </c>
      <c r="G26" s="26">
        <v>165033</v>
      </c>
      <c r="H26" s="27">
        <v>0</v>
      </c>
      <c r="I26" s="11">
        <f t="shared" si="0"/>
        <v>165033</v>
      </c>
      <c r="J26" s="28">
        <v>59392</v>
      </c>
      <c r="K26" s="29">
        <v>0</v>
      </c>
    </row>
    <row r="27" spans="4:11" ht="36" customHeight="1" thickTop="1" thickBot="1" x14ac:dyDescent="0.3">
      <c r="D27" s="85" t="s">
        <v>7</v>
      </c>
      <c r="E27" s="86">
        <f t="shared" ref="E27:K27" si="1">SUM(E12:E26)</f>
        <v>1223</v>
      </c>
      <c r="F27" s="87">
        <f t="shared" si="1"/>
        <v>807</v>
      </c>
      <c r="G27" s="88">
        <f t="shared" si="1"/>
        <v>1754253083</v>
      </c>
      <c r="H27" s="89">
        <f t="shared" si="1"/>
        <v>29139715</v>
      </c>
      <c r="I27" s="90">
        <f t="shared" si="1"/>
        <v>1783392798</v>
      </c>
      <c r="J27" s="91">
        <f t="shared" si="1"/>
        <v>734630453</v>
      </c>
      <c r="K27" s="92">
        <f t="shared" si="1"/>
        <v>302452290</v>
      </c>
    </row>
    <row r="28" spans="4:11" ht="18" customHeight="1" thickTop="1" x14ac:dyDescent="0.25">
      <c r="D28" s="60"/>
      <c r="E28" s="60"/>
      <c r="F28" s="60"/>
      <c r="G28" s="60"/>
      <c r="H28" s="61"/>
      <c r="I28" s="60"/>
      <c r="J28" s="60"/>
      <c r="K28" s="60"/>
    </row>
    <row r="29" spans="4:11" ht="24.75" customHeight="1" x14ac:dyDescent="0.25">
      <c r="D29" s="120" t="s">
        <v>24</v>
      </c>
      <c r="E29" s="121"/>
      <c r="F29" s="121"/>
      <c r="G29" s="121"/>
      <c r="H29" s="121"/>
      <c r="I29" s="121"/>
      <c r="J29" s="121"/>
      <c r="K29" s="121"/>
    </row>
    <row r="30" spans="4:11" ht="15" customHeight="1" thickBot="1" x14ac:dyDescent="0.3">
      <c r="D30" s="6"/>
      <c r="E30" s="7"/>
      <c r="F30" s="7"/>
      <c r="G30" s="7"/>
      <c r="H30" s="7"/>
      <c r="I30" s="7"/>
      <c r="J30" s="7"/>
      <c r="K30" s="7"/>
    </row>
    <row r="31" spans="4:11" ht="30" customHeight="1" thickTop="1" thickBot="1" x14ac:dyDescent="0.3">
      <c r="D31" s="108" t="s">
        <v>25</v>
      </c>
      <c r="E31" s="110" t="s">
        <v>2</v>
      </c>
      <c r="F31" s="112" t="s">
        <v>3</v>
      </c>
      <c r="G31" s="114" t="s">
        <v>4</v>
      </c>
      <c r="H31" s="115"/>
      <c r="I31" s="116"/>
      <c r="J31" s="117" t="s">
        <v>5</v>
      </c>
      <c r="K31" s="118"/>
    </row>
    <row r="32" spans="4:11" ht="30.75" thickBot="1" x14ac:dyDescent="0.3">
      <c r="D32" s="122"/>
      <c r="E32" s="123"/>
      <c r="F32" s="124"/>
      <c r="G32" s="93" t="s">
        <v>6</v>
      </c>
      <c r="H32" s="94" t="s">
        <v>37</v>
      </c>
      <c r="I32" s="95" t="s">
        <v>7</v>
      </c>
      <c r="J32" s="96" t="s">
        <v>8</v>
      </c>
      <c r="K32" s="97" t="s">
        <v>9</v>
      </c>
    </row>
    <row r="33" spans="4:11" ht="33" customHeight="1" thickBot="1" x14ac:dyDescent="0.3">
      <c r="D33" s="52" t="s">
        <v>10</v>
      </c>
      <c r="E33" s="98">
        <f>E12+E13+E14+E15</f>
        <v>881</v>
      </c>
      <c r="F33" s="53">
        <f t="shared" ref="F33:K33" si="2">F12+F13+F14+F15</f>
        <v>571</v>
      </c>
      <c r="G33" s="54">
        <f t="shared" si="2"/>
        <v>1220956460</v>
      </c>
      <c r="H33" s="55">
        <f t="shared" si="2"/>
        <v>382050</v>
      </c>
      <c r="I33" s="68">
        <f t="shared" si="2"/>
        <v>1221338510</v>
      </c>
      <c r="J33" s="56">
        <f t="shared" si="2"/>
        <v>551455586</v>
      </c>
      <c r="K33" s="57">
        <f t="shared" si="2"/>
        <v>145344236</v>
      </c>
    </row>
    <row r="34" spans="4:11" ht="33" customHeight="1" thickBot="1" x14ac:dyDescent="0.3">
      <c r="D34" s="37" t="s">
        <v>26</v>
      </c>
      <c r="E34" s="99">
        <f t="shared" ref="E34:K34" si="3">E16</f>
        <v>165</v>
      </c>
      <c r="F34" s="47">
        <f t="shared" si="3"/>
        <v>108</v>
      </c>
      <c r="G34" s="48">
        <f t="shared" si="3"/>
        <v>426116201</v>
      </c>
      <c r="H34" s="49">
        <f t="shared" si="3"/>
        <v>28757665</v>
      </c>
      <c r="I34" s="69">
        <f t="shared" si="3"/>
        <v>454873866</v>
      </c>
      <c r="J34" s="50">
        <f t="shared" si="3"/>
        <v>138447478</v>
      </c>
      <c r="K34" s="51">
        <f t="shared" si="3"/>
        <v>152867289</v>
      </c>
    </row>
    <row r="35" spans="4:11" ht="16.5" thickTop="1" x14ac:dyDescent="0.25">
      <c r="D35" s="3" t="s">
        <v>27</v>
      </c>
      <c r="E35" s="60"/>
      <c r="F35" s="60"/>
      <c r="G35" s="60"/>
      <c r="H35" s="60"/>
      <c r="I35" s="60"/>
      <c r="J35" s="60"/>
      <c r="K35" s="60"/>
    </row>
  </sheetData>
  <mergeCells count="14">
    <mergeCell ref="D29:K29"/>
    <mergeCell ref="D31:D32"/>
    <mergeCell ref="E31:E32"/>
    <mergeCell ref="F31:F32"/>
    <mergeCell ref="G31:I31"/>
    <mergeCell ref="J31:K31"/>
    <mergeCell ref="D4:K4"/>
    <mergeCell ref="D8:F8"/>
    <mergeCell ref="D10:D11"/>
    <mergeCell ref="E10:E11"/>
    <mergeCell ref="F10:F11"/>
    <mergeCell ref="G10:I10"/>
    <mergeCell ref="J10:K10"/>
    <mergeCell ref="D6:J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E1:P30"/>
  <sheetViews>
    <sheetView topLeftCell="G10" workbookViewId="0">
      <selection activeCell="E1" sqref="E1:P10"/>
    </sheetView>
  </sheetViews>
  <sheetFormatPr baseColWidth="10" defaultRowHeight="15" x14ac:dyDescent="0.25"/>
  <cols>
    <col min="5" max="5" width="19.42578125" bestFit="1" customWidth="1"/>
    <col min="6" max="16" width="19.28515625" bestFit="1" customWidth="1"/>
  </cols>
  <sheetData>
    <row r="1" spans="5:16" ht="35.25" customHeight="1" x14ac:dyDescent="0.25">
      <c r="E1" s="125" t="s">
        <v>41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5:16" ht="9" customHeight="1" x14ac:dyDescent="0.3"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5:16" ht="36" customHeight="1" x14ac:dyDescent="0.25">
      <c r="E3" s="126" t="s">
        <v>186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5:16" ht="12.75" customHeight="1" thickBot="1" x14ac:dyDescent="0.3"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5:16" ht="30.75" customHeight="1" thickTop="1" thickBot="1" x14ac:dyDescent="0.3">
      <c r="E5" s="70" t="s">
        <v>1</v>
      </c>
      <c r="F5" s="31" t="s">
        <v>29</v>
      </c>
      <c r="G5" s="31" t="s">
        <v>30</v>
      </c>
      <c r="H5" s="31" t="s">
        <v>31</v>
      </c>
      <c r="I5" s="31" t="s">
        <v>32</v>
      </c>
      <c r="J5" s="31" t="s">
        <v>33</v>
      </c>
      <c r="K5" s="31" t="s">
        <v>34</v>
      </c>
      <c r="L5" s="31" t="s">
        <v>35</v>
      </c>
      <c r="M5" s="31" t="s">
        <v>36</v>
      </c>
      <c r="N5" s="31" t="s">
        <v>38</v>
      </c>
      <c r="O5" s="32" t="s">
        <v>39</v>
      </c>
      <c r="P5" s="32" t="s">
        <v>42</v>
      </c>
    </row>
    <row r="6" spans="5:16" ht="27.95" customHeight="1" thickTop="1" thickBot="1" x14ac:dyDescent="0.3">
      <c r="E6" s="71" t="s">
        <v>10</v>
      </c>
      <c r="F6" s="58">
        <v>440467365</v>
      </c>
      <c r="G6" s="58">
        <v>492350759</v>
      </c>
      <c r="H6" s="58">
        <v>522153691</v>
      </c>
      <c r="I6" s="58">
        <v>490368840</v>
      </c>
      <c r="J6" s="58">
        <v>499097276</v>
      </c>
      <c r="K6" s="58">
        <v>316202416</v>
      </c>
      <c r="L6" s="58">
        <v>480006376</v>
      </c>
      <c r="M6" s="58">
        <v>525556731</v>
      </c>
      <c r="N6" s="58">
        <v>499467093</v>
      </c>
      <c r="O6" s="59">
        <v>564505243</v>
      </c>
      <c r="P6" s="43">
        <v>527628545</v>
      </c>
    </row>
    <row r="7" spans="5:16" ht="27.95" customHeight="1" thickBot="1" x14ac:dyDescent="0.3">
      <c r="E7" s="72" t="s">
        <v>11</v>
      </c>
      <c r="F7" s="5">
        <v>529535474</v>
      </c>
      <c r="G7" s="5">
        <v>519645761</v>
      </c>
      <c r="H7" s="5">
        <v>613336900</v>
      </c>
      <c r="I7" s="5">
        <v>650875655</v>
      </c>
      <c r="J7" s="5">
        <v>523981352</v>
      </c>
      <c r="K7" s="5">
        <v>309386366</v>
      </c>
      <c r="L7" s="5">
        <v>510251104</v>
      </c>
      <c r="M7" s="5">
        <v>560720356</v>
      </c>
      <c r="N7" s="5">
        <v>519659730</v>
      </c>
      <c r="O7" s="38">
        <v>652132746</v>
      </c>
      <c r="P7" s="62">
        <v>614852524</v>
      </c>
    </row>
    <row r="8" spans="5:16" ht="27.95" customHeight="1" thickBot="1" x14ac:dyDescent="0.3">
      <c r="E8" s="72" t="s">
        <v>12</v>
      </c>
      <c r="F8" s="5">
        <v>60773060</v>
      </c>
      <c r="G8" s="5">
        <v>57477643</v>
      </c>
      <c r="H8" s="5">
        <v>58129295</v>
      </c>
      <c r="I8" s="5">
        <v>57503869</v>
      </c>
      <c r="J8" s="5">
        <v>53636472</v>
      </c>
      <c r="K8" s="5">
        <v>25953107</v>
      </c>
      <c r="L8" s="5">
        <v>46394178</v>
      </c>
      <c r="M8" s="5">
        <v>52029473</v>
      </c>
      <c r="N8" s="5">
        <v>46393973</v>
      </c>
      <c r="O8" s="38">
        <v>60089185</v>
      </c>
      <c r="P8" s="62">
        <v>41781734</v>
      </c>
    </row>
    <row r="9" spans="5:16" ht="27.95" customHeight="1" thickBot="1" x14ac:dyDescent="0.3">
      <c r="E9" s="72" t="s">
        <v>13</v>
      </c>
      <c r="F9" s="5">
        <v>30360046</v>
      </c>
      <c r="G9" s="5">
        <v>40939113</v>
      </c>
      <c r="H9" s="5">
        <v>27345896</v>
      </c>
      <c r="I9" s="5">
        <v>39001617</v>
      </c>
      <c r="J9" s="5">
        <v>35289487</v>
      </c>
      <c r="K9" s="5">
        <v>11212187</v>
      </c>
      <c r="L9" s="5">
        <v>26866748</v>
      </c>
      <c r="M9" s="5">
        <v>35094312</v>
      </c>
      <c r="N9" s="5">
        <v>31077750</v>
      </c>
      <c r="O9" s="38">
        <v>40824401</v>
      </c>
      <c r="P9" s="62">
        <v>37075707</v>
      </c>
    </row>
    <row r="10" spans="5:16" ht="27.95" customHeight="1" thickBot="1" x14ac:dyDescent="0.3">
      <c r="E10" s="72" t="s">
        <v>14</v>
      </c>
      <c r="F10" s="5">
        <v>563641860</v>
      </c>
      <c r="G10" s="5">
        <v>536025204</v>
      </c>
      <c r="H10" s="5">
        <v>605634757</v>
      </c>
      <c r="I10" s="5">
        <v>543604190</v>
      </c>
      <c r="J10" s="5">
        <v>444023246</v>
      </c>
      <c r="K10" s="5">
        <v>381686727</v>
      </c>
      <c r="L10" s="5">
        <v>501297286</v>
      </c>
      <c r="M10" s="5">
        <v>553262556</v>
      </c>
      <c r="N10" s="5">
        <v>489032357</v>
      </c>
      <c r="O10" s="38">
        <v>463136658</v>
      </c>
      <c r="P10" s="62">
        <v>454873866</v>
      </c>
    </row>
    <row r="11" spans="5:16" ht="27.95" customHeight="1" thickBot="1" x14ac:dyDescent="0.3">
      <c r="E11" s="72" t="s">
        <v>15</v>
      </c>
      <c r="F11" s="5">
        <v>13209833</v>
      </c>
      <c r="G11" s="5">
        <v>18562477</v>
      </c>
      <c r="H11" s="5">
        <v>14634102</v>
      </c>
      <c r="I11" s="5">
        <v>12417412</v>
      </c>
      <c r="J11" s="5">
        <v>11481494</v>
      </c>
      <c r="K11" s="5">
        <v>11486940</v>
      </c>
      <c r="L11" s="5">
        <v>11400820</v>
      </c>
      <c r="M11" s="5">
        <v>13316816</v>
      </c>
      <c r="N11" s="5">
        <v>14942060</v>
      </c>
      <c r="O11" s="38">
        <v>13240729</v>
      </c>
      <c r="P11" s="62">
        <v>14846525</v>
      </c>
    </row>
    <row r="12" spans="5:16" ht="27.95" customHeight="1" thickBot="1" x14ac:dyDescent="0.3">
      <c r="E12" s="72" t="s">
        <v>16</v>
      </c>
      <c r="F12" s="5">
        <v>1745614</v>
      </c>
      <c r="G12" s="5">
        <v>1381053</v>
      </c>
      <c r="H12" s="5">
        <v>1208681</v>
      </c>
      <c r="I12" s="5">
        <v>723947</v>
      </c>
      <c r="J12" s="5">
        <v>678347</v>
      </c>
      <c r="K12" s="5">
        <v>473678</v>
      </c>
      <c r="L12" s="5">
        <v>1065221</v>
      </c>
      <c r="M12" s="5">
        <v>1217914</v>
      </c>
      <c r="N12" s="5">
        <v>1013696</v>
      </c>
      <c r="O12" s="38">
        <v>1073621</v>
      </c>
      <c r="P12" s="62">
        <v>913241</v>
      </c>
    </row>
    <row r="13" spans="5:16" ht="27.95" customHeight="1" thickBot="1" x14ac:dyDescent="0.3">
      <c r="E13" s="72" t="s">
        <v>17</v>
      </c>
      <c r="F13" s="5">
        <v>5106013</v>
      </c>
      <c r="G13" s="5">
        <v>4655194</v>
      </c>
      <c r="H13" s="5">
        <v>3975577</v>
      </c>
      <c r="I13" s="5">
        <v>2427040</v>
      </c>
      <c r="J13" s="5">
        <v>3417520</v>
      </c>
      <c r="K13" s="5">
        <v>2634560</v>
      </c>
      <c r="L13" s="5">
        <v>3133741</v>
      </c>
      <c r="M13" s="5">
        <v>2238485</v>
      </c>
      <c r="N13" s="5">
        <v>3176186</v>
      </c>
      <c r="O13" s="38">
        <v>2997582</v>
      </c>
      <c r="P13" s="62">
        <v>3478060</v>
      </c>
    </row>
    <row r="14" spans="5:16" ht="27.95" customHeight="1" thickBot="1" x14ac:dyDescent="0.3">
      <c r="E14" s="72" t="s">
        <v>18</v>
      </c>
      <c r="F14" s="5">
        <v>82157363</v>
      </c>
      <c r="G14" s="5">
        <v>74960493</v>
      </c>
      <c r="H14" s="5">
        <v>76510387</v>
      </c>
      <c r="I14" s="5">
        <v>83391816</v>
      </c>
      <c r="J14" s="5">
        <v>71739692</v>
      </c>
      <c r="K14" s="5">
        <v>59089509</v>
      </c>
      <c r="L14" s="5">
        <v>67728563</v>
      </c>
      <c r="M14" s="5">
        <v>63052091</v>
      </c>
      <c r="N14" s="5">
        <v>56366133</v>
      </c>
      <c r="O14" s="38">
        <v>47633552</v>
      </c>
      <c r="P14" s="62">
        <v>51468868</v>
      </c>
    </row>
    <row r="15" spans="5:16" ht="27.95" customHeight="1" thickBot="1" x14ac:dyDescent="0.3">
      <c r="E15" s="72" t="s">
        <v>20</v>
      </c>
      <c r="F15" s="5">
        <v>6241446</v>
      </c>
      <c r="G15" s="5">
        <v>5949863</v>
      </c>
      <c r="H15" s="5">
        <v>7951304</v>
      </c>
      <c r="I15" s="5">
        <v>4196482</v>
      </c>
      <c r="J15" s="5">
        <v>3005840</v>
      </c>
      <c r="K15" s="5">
        <v>1986196</v>
      </c>
      <c r="L15" s="5">
        <v>3038944</v>
      </c>
      <c r="M15" s="5">
        <v>3383740</v>
      </c>
      <c r="N15" s="5">
        <v>5486174</v>
      </c>
      <c r="O15" s="38">
        <v>2152549</v>
      </c>
      <c r="P15" s="62">
        <v>4646055</v>
      </c>
    </row>
    <row r="16" spans="5:16" ht="27.95" customHeight="1" thickBot="1" x14ac:dyDescent="0.3">
      <c r="E16" s="72" t="s">
        <v>19</v>
      </c>
      <c r="F16" s="5">
        <v>20818935</v>
      </c>
      <c r="G16" s="5">
        <v>25281108</v>
      </c>
      <c r="H16" s="5">
        <v>29767158</v>
      </c>
      <c r="I16" s="5">
        <v>28961612</v>
      </c>
      <c r="J16" s="5">
        <v>32734190</v>
      </c>
      <c r="K16" s="5">
        <v>18764110</v>
      </c>
      <c r="L16" s="5">
        <v>31981569</v>
      </c>
      <c r="M16" s="5">
        <v>31113763</v>
      </c>
      <c r="N16" s="5">
        <v>36513440</v>
      </c>
      <c r="O16" s="38">
        <v>30978952</v>
      </c>
      <c r="P16" s="62">
        <v>31549076</v>
      </c>
    </row>
    <row r="17" spans="5:16" ht="27.95" customHeight="1" thickBot="1" x14ac:dyDescent="0.3">
      <c r="E17" s="73" t="s">
        <v>21</v>
      </c>
      <c r="F17" s="5">
        <v>5340</v>
      </c>
      <c r="G17" s="5">
        <v>1520</v>
      </c>
      <c r="H17" s="5">
        <v>2240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38">
        <v>0</v>
      </c>
      <c r="P17" s="62">
        <v>0</v>
      </c>
    </row>
    <row r="18" spans="5:16" ht="27.95" customHeight="1" thickBot="1" x14ac:dyDescent="0.3">
      <c r="E18" s="73" t="s">
        <v>22</v>
      </c>
      <c r="F18" s="5">
        <v>54861</v>
      </c>
      <c r="G18" s="5">
        <v>71742</v>
      </c>
      <c r="H18" s="5">
        <v>31938</v>
      </c>
      <c r="I18" s="5">
        <v>64670</v>
      </c>
      <c r="J18" s="5">
        <v>11610</v>
      </c>
      <c r="K18" s="5">
        <v>73092</v>
      </c>
      <c r="L18" s="5">
        <v>92941</v>
      </c>
      <c r="M18" s="5">
        <v>22030</v>
      </c>
      <c r="N18" s="5">
        <v>49684</v>
      </c>
      <c r="O18" s="38">
        <v>101792</v>
      </c>
      <c r="P18" s="62">
        <v>85108</v>
      </c>
    </row>
    <row r="19" spans="5:16" ht="27.95" customHeight="1" thickBot="1" x14ac:dyDescent="0.3">
      <c r="E19" s="73" t="s">
        <v>28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16737</v>
      </c>
      <c r="M19" s="5">
        <v>13252</v>
      </c>
      <c r="N19" s="5">
        <v>23467</v>
      </c>
      <c r="O19" s="38">
        <v>28810</v>
      </c>
      <c r="P19" s="62">
        <v>28456</v>
      </c>
    </row>
    <row r="20" spans="5:16" ht="27.95" customHeight="1" thickBot="1" x14ac:dyDescent="0.3">
      <c r="E20" s="74" t="s">
        <v>23</v>
      </c>
      <c r="F20" s="63">
        <v>97530</v>
      </c>
      <c r="G20" s="63">
        <v>59961</v>
      </c>
      <c r="H20" s="63">
        <v>174127</v>
      </c>
      <c r="I20" s="63">
        <v>164551</v>
      </c>
      <c r="J20" s="63">
        <v>42964</v>
      </c>
      <c r="K20" s="63">
        <v>78377</v>
      </c>
      <c r="L20" s="63">
        <v>103506</v>
      </c>
      <c r="M20" s="63">
        <v>81814</v>
      </c>
      <c r="N20" s="63">
        <v>121639</v>
      </c>
      <c r="O20" s="64">
        <v>158145</v>
      </c>
      <c r="P20" s="65">
        <v>165033</v>
      </c>
    </row>
    <row r="21" spans="5:16" ht="30" customHeight="1" thickTop="1" thickBot="1" x14ac:dyDescent="0.3">
      <c r="E21" s="75" t="s">
        <v>7</v>
      </c>
      <c r="F21" s="39">
        <v>1754214740</v>
      </c>
      <c r="G21" s="39">
        <v>1777361891</v>
      </c>
      <c r="H21" s="39">
        <v>1960856053</v>
      </c>
      <c r="I21" s="39">
        <v>1913701701</v>
      </c>
      <c r="J21" s="39">
        <v>1679139490</v>
      </c>
      <c r="K21" s="39">
        <v>1139027265</v>
      </c>
      <c r="L21" s="39">
        <v>1683377734</v>
      </c>
      <c r="M21" s="39">
        <v>1841103333</v>
      </c>
      <c r="N21" s="39">
        <v>1703323382</v>
      </c>
      <c r="O21" s="39">
        <v>1879053965</v>
      </c>
      <c r="P21" s="33">
        <v>1783392798</v>
      </c>
    </row>
    <row r="22" spans="5:16" ht="15" customHeight="1" thickTop="1" thickBot="1" x14ac:dyDescent="0.3">
      <c r="E22" s="60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0"/>
    </row>
    <row r="23" spans="5:16" ht="33" customHeight="1" thickBot="1" x14ac:dyDescent="0.3">
      <c r="E23" s="40" t="s">
        <v>43</v>
      </c>
      <c r="F23" s="41">
        <v>2891061535</v>
      </c>
      <c r="G23" s="41">
        <v>2243150281</v>
      </c>
      <c r="H23" s="41">
        <v>2872970289</v>
      </c>
      <c r="I23" s="41">
        <v>2635164677</v>
      </c>
      <c r="J23" s="41">
        <v>2415564704</v>
      </c>
      <c r="K23" s="41">
        <v>1760443883</v>
      </c>
      <c r="L23" s="41">
        <v>1966033915</v>
      </c>
      <c r="M23" s="41">
        <v>2573392518</v>
      </c>
      <c r="N23" s="41">
        <v>2520452931</v>
      </c>
      <c r="O23" s="41">
        <v>2055725509</v>
      </c>
      <c r="P23" s="60"/>
    </row>
    <row r="24" spans="5:16" ht="12.75" customHeight="1" thickBot="1" x14ac:dyDescent="0.3"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</row>
    <row r="25" spans="5:16" ht="28.5" customHeight="1" thickTop="1" thickBot="1" x14ac:dyDescent="0.3">
      <c r="E25" s="70" t="s">
        <v>25</v>
      </c>
      <c r="F25" s="31" t="s">
        <v>29</v>
      </c>
      <c r="G25" s="31" t="s">
        <v>30</v>
      </c>
      <c r="H25" s="31" t="s">
        <v>31</v>
      </c>
      <c r="I25" s="31" t="s">
        <v>32</v>
      </c>
      <c r="J25" s="31" t="s">
        <v>33</v>
      </c>
      <c r="K25" s="31" t="s">
        <v>34</v>
      </c>
      <c r="L25" s="31" t="s">
        <v>35</v>
      </c>
      <c r="M25" s="31" t="s">
        <v>36</v>
      </c>
      <c r="N25" s="31" t="s">
        <v>38</v>
      </c>
      <c r="O25" s="32" t="s">
        <v>39</v>
      </c>
      <c r="P25" s="32" t="s">
        <v>42</v>
      </c>
    </row>
    <row r="26" spans="5:16" ht="30" customHeight="1" thickTop="1" thickBot="1" x14ac:dyDescent="0.3">
      <c r="E26" s="76" t="s">
        <v>10</v>
      </c>
      <c r="F26" s="66">
        <v>1061135945</v>
      </c>
      <c r="G26" s="66">
        <v>1110413276</v>
      </c>
      <c r="H26" s="66">
        <v>1220965782</v>
      </c>
      <c r="I26" s="66">
        <v>1237749981</v>
      </c>
      <c r="J26" s="66">
        <v>1112004587</v>
      </c>
      <c r="K26" s="66">
        <v>662754076</v>
      </c>
      <c r="L26" s="66">
        <v>1063518406</v>
      </c>
      <c r="M26" s="66">
        <v>1173400872</v>
      </c>
      <c r="N26" s="66">
        <v>1096598546</v>
      </c>
      <c r="O26" s="66">
        <v>1317551575</v>
      </c>
      <c r="P26" s="66">
        <v>1221338510</v>
      </c>
    </row>
    <row r="27" spans="5:16" ht="30" customHeight="1" thickBot="1" x14ac:dyDescent="0.3">
      <c r="E27" s="77" t="s">
        <v>14</v>
      </c>
      <c r="F27" s="36">
        <v>563641860</v>
      </c>
      <c r="G27" s="36">
        <v>536025204</v>
      </c>
      <c r="H27" s="36">
        <v>605634757</v>
      </c>
      <c r="I27" s="36">
        <v>543604190</v>
      </c>
      <c r="J27" s="36">
        <v>444023246</v>
      </c>
      <c r="K27" s="36">
        <v>381686727</v>
      </c>
      <c r="L27" s="36">
        <v>501297286</v>
      </c>
      <c r="M27" s="36">
        <v>553262556</v>
      </c>
      <c r="N27" s="36">
        <v>489032357</v>
      </c>
      <c r="O27" s="36">
        <v>463136658</v>
      </c>
      <c r="P27" s="36">
        <v>454873866</v>
      </c>
    </row>
    <row r="28" spans="5:16" ht="32.25" customHeight="1" thickTop="1" x14ac:dyDescent="0.25"/>
    <row r="29" spans="5:16" ht="30" customHeight="1" x14ac:dyDescent="0.25"/>
    <row r="30" spans="5:16" ht="30" customHeight="1" x14ac:dyDescent="0.25"/>
  </sheetData>
  <mergeCells count="2">
    <mergeCell ref="E1:P1"/>
    <mergeCell ref="E3:P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C464"/>
  <sheetViews>
    <sheetView workbookViewId="0">
      <selection activeCell="B2" sqref="B2:C9"/>
    </sheetView>
  </sheetViews>
  <sheetFormatPr baseColWidth="10" defaultRowHeight="15" x14ac:dyDescent="0.25"/>
  <cols>
    <col min="2" max="2" width="43.85546875" customWidth="1"/>
    <col min="3" max="3" width="38.7109375" customWidth="1"/>
  </cols>
  <sheetData>
    <row r="2" spans="2:3" s="34" customFormat="1" ht="62.25" customHeight="1" thickBot="1" x14ac:dyDescent="0.3">
      <c r="B2" s="127" t="s">
        <v>187</v>
      </c>
      <c r="C2" s="127"/>
    </row>
    <row r="3" spans="2:3" ht="35.1" customHeight="1" thickTop="1" x14ac:dyDescent="0.25">
      <c r="B3" s="100" t="s">
        <v>44</v>
      </c>
      <c r="C3" s="101">
        <v>165033</v>
      </c>
    </row>
    <row r="4" spans="2:3" ht="35.1" customHeight="1" x14ac:dyDescent="0.25">
      <c r="B4" s="45" t="s">
        <v>46</v>
      </c>
      <c r="C4" s="46">
        <v>50746</v>
      </c>
    </row>
    <row r="5" spans="2:3" ht="35.1" customHeight="1" x14ac:dyDescent="0.25">
      <c r="B5" s="45" t="s">
        <v>49</v>
      </c>
      <c r="C5" s="46">
        <v>29720</v>
      </c>
    </row>
    <row r="6" spans="2:3" ht="35.1" customHeight="1" x14ac:dyDescent="0.25">
      <c r="B6" s="45" t="s">
        <v>45</v>
      </c>
      <c r="C6" s="46">
        <v>27565</v>
      </c>
    </row>
    <row r="7" spans="2:3" ht="35.1" customHeight="1" x14ac:dyDescent="0.25">
      <c r="B7" s="45" t="s">
        <v>47</v>
      </c>
      <c r="C7" s="46">
        <v>18520</v>
      </c>
    </row>
    <row r="8" spans="2:3" ht="35.1" customHeight="1" x14ac:dyDescent="0.25">
      <c r="B8" s="45" t="s">
        <v>57</v>
      </c>
      <c r="C8" s="46">
        <v>11080</v>
      </c>
    </row>
    <row r="9" spans="2:3" ht="35.1" customHeight="1" x14ac:dyDescent="0.25">
      <c r="B9" s="45" t="s">
        <v>81</v>
      </c>
      <c r="C9" s="46">
        <v>6915</v>
      </c>
    </row>
    <row r="10" spans="2:3" ht="35.1" customHeight="1" x14ac:dyDescent="0.25">
      <c r="B10" s="45" t="s">
        <v>50</v>
      </c>
      <c r="C10" s="46">
        <v>5350</v>
      </c>
    </row>
    <row r="11" spans="2:3" ht="35.1" customHeight="1" x14ac:dyDescent="0.25">
      <c r="B11" s="45" t="s">
        <v>52</v>
      </c>
      <c r="C11" s="46">
        <v>5200</v>
      </c>
    </row>
    <row r="12" spans="2:3" ht="35.1" customHeight="1" x14ac:dyDescent="0.25">
      <c r="B12" s="45" t="s">
        <v>61</v>
      </c>
      <c r="C12" s="46">
        <v>5028</v>
      </c>
    </row>
    <row r="13" spans="2:3" ht="35.1" customHeight="1" x14ac:dyDescent="0.25">
      <c r="B13" s="45" t="s">
        <v>64</v>
      </c>
      <c r="C13" s="46">
        <v>3700</v>
      </c>
    </row>
    <row r="14" spans="2:3" ht="35.1" customHeight="1" x14ac:dyDescent="0.25">
      <c r="B14" s="45" t="s">
        <v>55</v>
      </c>
      <c r="C14" s="46">
        <v>707</v>
      </c>
    </row>
    <row r="15" spans="2:3" ht="35.1" customHeight="1" x14ac:dyDescent="0.25">
      <c r="B15" s="45" t="s">
        <v>67</v>
      </c>
      <c r="C15" s="46">
        <v>502</v>
      </c>
    </row>
    <row r="16" spans="2:3" ht="35.1" customHeight="1" x14ac:dyDescent="0.25">
      <c r="B16" s="102" t="s">
        <v>48</v>
      </c>
      <c r="C16" s="103">
        <v>8334246</v>
      </c>
    </row>
    <row r="17" spans="2:3" ht="35.1" customHeight="1" x14ac:dyDescent="0.25">
      <c r="B17" s="45" t="s">
        <v>71</v>
      </c>
      <c r="C17" s="46">
        <v>3295967</v>
      </c>
    </row>
    <row r="18" spans="2:3" ht="35.1" customHeight="1" x14ac:dyDescent="0.25">
      <c r="B18" s="45" t="s">
        <v>49</v>
      </c>
      <c r="C18" s="46">
        <v>1356705</v>
      </c>
    </row>
    <row r="19" spans="2:3" ht="35.1" customHeight="1" x14ac:dyDescent="0.25">
      <c r="B19" s="45" t="s">
        <v>50</v>
      </c>
      <c r="C19" s="46">
        <v>1062659</v>
      </c>
    </row>
    <row r="20" spans="2:3" ht="35.1" customHeight="1" x14ac:dyDescent="0.25">
      <c r="B20" s="45" t="s">
        <v>54</v>
      </c>
      <c r="C20" s="46">
        <v>825096</v>
      </c>
    </row>
    <row r="21" spans="2:3" ht="35.1" customHeight="1" x14ac:dyDescent="0.25">
      <c r="B21" s="45" t="s">
        <v>55</v>
      </c>
      <c r="C21" s="46">
        <v>618049</v>
      </c>
    </row>
    <row r="22" spans="2:3" ht="35.1" customHeight="1" x14ac:dyDescent="0.25">
      <c r="B22" s="45" t="s">
        <v>51</v>
      </c>
      <c r="C22" s="46">
        <v>466035</v>
      </c>
    </row>
    <row r="23" spans="2:3" ht="35.1" customHeight="1" x14ac:dyDescent="0.25">
      <c r="B23" s="45" t="s">
        <v>52</v>
      </c>
      <c r="C23" s="46">
        <v>454180</v>
      </c>
    </row>
    <row r="24" spans="2:3" ht="35.1" customHeight="1" x14ac:dyDescent="0.25">
      <c r="B24" s="45" t="s">
        <v>46</v>
      </c>
      <c r="C24" s="46">
        <v>87240</v>
      </c>
    </row>
    <row r="25" spans="2:3" ht="35.1" customHeight="1" x14ac:dyDescent="0.25">
      <c r="B25" s="45" t="s">
        <v>57</v>
      </c>
      <c r="C25" s="46">
        <v>81230</v>
      </c>
    </row>
    <row r="26" spans="2:3" ht="35.1" customHeight="1" x14ac:dyDescent="0.25">
      <c r="B26" s="45" t="s">
        <v>45</v>
      </c>
      <c r="C26" s="46">
        <v>23812</v>
      </c>
    </row>
    <row r="27" spans="2:3" ht="35.1" customHeight="1" x14ac:dyDescent="0.25">
      <c r="B27" s="45" t="s">
        <v>53</v>
      </c>
      <c r="C27" s="46">
        <v>20939</v>
      </c>
    </row>
    <row r="28" spans="2:3" ht="35.1" customHeight="1" x14ac:dyDescent="0.25">
      <c r="B28" s="45" t="s">
        <v>88</v>
      </c>
      <c r="C28" s="46">
        <v>17120</v>
      </c>
    </row>
    <row r="29" spans="2:3" ht="35.1" customHeight="1" x14ac:dyDescent="0.25">
      <c r="B29" s="45" t="s">
        <v>70</v>
      </c>
      <c r="C29" s="46">
        <v>10000</v>
      </c>
    </row>
    <row r="30" spans="2:3" ht="35.1" customHeight="1" x14ac:dyDescent="0.25">
      <c r="B30" s="45" t="s">
        <v>47</v>
      </c>
      <c r="C30" s="46">
        <v>7680</v>
      </c>
    </row>
    <row r="31" spans="2:3" ht="35.1" customHeight="1" x14ac:dyDescent="0.25">
      <c r="B31" s="45" t="s">
        <v>66</v>
      </c>
      <c r="C31" s="46">
        <v>5800</v>
      </c>
    </row>
    <row r="32" spans="2:3" ht="35.1" customHeight="1" x14ac:dyDescent="0.25">
      <c r="B32" s="45" t="s">
        <v>63</v>
      </c>
      <c r="C32" s="46">
        <v>1734</v>
      </c>
    </row>
    <row r="33" spans="2:3" ht="35.1" customHeight="1" x14ac:dyDescent="0.25">
      <c r="B33" s="102" t="s">
        <v>148</v>
      </c>
      <c r="C33" s="103">
        <v>122414</v>
      </c>
    </row>
    <row r="34" spans="2:3" ht="35.1" customHeight="1" x14ac:dyDescent="0.25">
      <c r="B34" s="45" t="s">
        <v>45</v>
      </c>
      <c r="C34" s="46">
        <v>82610</v>
      </c>
    </row>
    <row r="35" spans="2:3" ht="35.1" customHeight="1" x14ac:dyDescent="0.25">
      <c r="B35" s="45" t="s">
        <v>64</v>
      </c>
      <c r="C35" s="46">
        <v>20902</v>
      </c>
    </row>
    <row r="36" spans="2:3" ht="35.1" customHeight="1" x14ac:dyDescent="0.25">
      <c r="B36" s="45" t="s">
        <v>46</v>
      </c>
      <c r="C36" s="46">
        <v>10877</v>
      </c>
    </row>
    <row r="37" spans="2:3" ht="35.1" customHeight="1" x14ac:dyDescent="0.25">
      <c r="B37" s="45" t="s">
        <v>72</v>
      </c>
      <c r="C37" s="46">
        <v>8025</v>
      </c>
    </row>
    <row r="38" spans="2:3" ht="35.1" customHeight="1" x14ac:dyDescent="0.25">
      <c r="B38" s="102" t="s">
        <v>56</v>
      </c>
      <c r="C38" s="103">
        <v>895050</v>
      </c>
    </row>
    <row r="39" spans="2:3" ht="35.1" customHeight="1" x14ac:dyDescent="0.25">
      <c r="B39" s="45" t="s">
        <v>58</v>
      </c>
      <c r="C39" s="46">
        <v>195518</v>
      </c>
    </row>
    <row r="40" spans="2:3" ht="35.1" customHeight="1" x14ac:dyDescent="0.25">
      <c r="B40" s="45" t="s">
        <v>52</v>
      </c>
      <c r="C40" s="46">
        <v>151858</v>
      </c>
    </row>
    <row r="41" spans="2:3" ht="35.1" customHeight="1" x14ac:dyDescent="0.25">
      <c r="B41" s="45" t="s">
        <v>46</v>
      </c>
      <c r="C41" s="46">
        <v>134655</v>
      </c>
    </row>
    <row r="42" spans="2:3" ht="35.1" customHeight="1" x14ac:dyDescent="0.25">
      <c r="B42" s="45" t="s">
        <v>49</v>
      </c>
      <c r="C42" s="46">
        <v>122264</v>
      </c>
    </row>
    <row r="43" spans="2:3" ht="35.1" customHeight="1" x14ac:dyDescent="0.25">
      <c r="B43" s="45" t="s">
        <v>57</v>
      </c>
      <c r="C43" s="46">
        <v>66512</v>
      </c>
    </row>
    <row r="44" spans="2:3" ht="35.1" customHeight="1" x14ac:dyDescent="0.25">
      <c r="B44" s="45" t="s">
        <v>63</v>
      </c>
      <c r="C44" s="46">
        <v>64242</v>
      </c>
    </row>
    <row r="45" spans="2:3" ht="35.1" customHeight="1" x14ac:dyDescent="0.25">
      <c r="B45" s="45" t="s">
        <v>47</v>
      </c>
      <c r="C45" s="46">
        <v>33904</v>
      </c>
    </row>
    <row r="46" spans="2:3" ht="35.1" customHeight="1" x14ac:dyDescent="0.25">
      <c r="B46" s="45" t="s">
        <v>50</v>
      </c>
      <c r="C46" s="46">
        <v>24216</v>
      </c>
    </row>
    <row r="47" spans="2:3" ht="35.1" customHeight="1" x14ac:dyDescent="0.25">
      <c r="B47" s="45" t="s">
        <v>61</v>
      </c>
      <c r="C47" s="46">
        <v>21036</v>
      </c>
    </row>
    <row r="48" spans="2:3" ht="35.1" customHeight="1" x14ac:dyDescent="0.25">
      <c r="B48" s="45" t="s">
        <v>45</v>
      </c>
      <c r="C48" s="46">
        <v>19572</v>
      </c>
    </row>
    <row r="49" spans="2:3" ht="35.1" customHeight="1" x14ac:dyDescent="0.25">
      <c r="B49" s="45" t="s">
        <v>59</v>
      </c>
      <c r="C49" s="46">
        <v>16600</v>
      </c>
    </row>
    <row r="50" spans="2:3" ht="35.1" customHeight="1" x14ac:dyDescent="0.25">
      <c r="B50" s="45" t="s">
        <v>60</v>
      </c>
      <c r="C50" s="46">
        <v>15076</v>
      </c>
    </row>
    <row r="51" spans="2:3" ht="35.1" customHeight="1" x14ac:dyDescent="0.25">
      <c r="B51" s="45" t="s">
        <v>51</v>
      </c>
      <c r="C51" s="46">
        <v>11687</v>
      </c>
    </row>
    <row r="52" spans="2:3" ht="35.1" customHeight="1" x14ac:dyDescent="0.25">
      <c r="B52" s="45" t="s">
        <v>78</v>
      </c>
      <c r="C52" s="46">
        <v>6780</v>
      </c>
    </row>
    <row r="53" spans="2:3" ht="35.1" customHeight="1" x14ac:dyDescent="0.25">
      <c r="B53" s="45" t="s">
        <v>62</v>
      </c>
      <c r="C53" s="46">
        <v>5230</v>
      </c>
    </row>
    <row r="54" spans="2:3" ht="35.1" customHeight="1" x14ac:dyDescent="0.25">
      <c r="B54" s="45" t="s">
        <v>137</v>
      </c>
      <c r="C54" s="46">
        <v>4220</v>
      </c>
    </row>
    <row r="55" spans="2:3" ht="35.1" customHeight="1" x14ac:dyDescent="0.25">
      <c r="B55" s="45" t="s">
        <v>55</v>
      </c>
      <c r="C55" s="46">
        <v>1298</v>
      </c>
    </row>
    <row r="56" spans="2:3" ht="35.1" customHeight="1" x14ac:dyDescent="0.25">
      <c r="B56" s="45" t="s">
        <v>64</v>
      </c>
      <c r="C56" s="46">
        <v>382</v>
      </c>
    </row>
    <row r="57" spans="2:3" ht="35.1" customHeight="1" x14ac:dyDescent="0.25">
      <c r="B57" s="102" t="s">
        <v>65</v>
      </c>
      <c r="C57" s="103">
        <v>113564</v>
      </c>
    </row>
    <row r="58" spans="2:3" ht="35.1" customHeight="1" x14ac:dyDescent="0.25">
      <c r="B58" s="45" t="s">
        <v>57</v>
      </c>
      <c r="C58" s="46">
        <v>39565</v>
      </c>
    </row>
    <row r="59" spans="2:3" ht="35.1" customHeight="1" x14ac:dyDescent="0.25">
      <c r="B59" s="45" t="s">
        <v>49</v>
      </c>
      <c r="C59" s="46">
        <v>27124</v>
      </c>
    </row>
    <row r="60" spans="2:3" ht="35.1" customHeight="1" x14ac:dyDescent="0.25">
      <c r="B60" s="45" t="s">
        <v>59</v>
      </c>
      <c r="C60" s="46">
        <v>17293</v>
      </c>
    </row>
    <row r="61" spans="2:3" ht="35.1" customHeight="1" x14ac:dyDescent="0.25">
      <c r="B61" s="45" t="s">
        <v>52</v>
      </c>
      <c r="C61" s="46">
        <v>15498</v>
      </c>
    </row>
    <row r="62" spans="2:3" ht="35.1" customHeight="1" x14ac:dyDescent="0.25">
      <c r="B62" s="45" t="s">
        <v>45</v>
      </c>
      <c r="C62" s="46">
        <v>5385</v>
      </c>
    </row>
    <row r="63" spans="2:3" ht="35.1" customHeight="1" x14ac:dyDescent="0.25">
      <c r="B63" s="45" t="s">
        <v>66</v>
      </c>
      <c r="C63" s="46">
        <v>2500</v>
      </c>
    </row>
    <row r="64" spans="2:3" ht="35.1" customHeight="1" x14ac:dyDescent="0.25">
      <c r="B64" s="45" t="s">
        <v>67</v>
      </c>
      <c r="C64" s="46">
        <v>2100</v>
      </c>
    </row>
    <row r="65" spans="2:3" ht="35.1" customHeight="1" x14ac:dyDescent="0.25">
      <c r="B65" s="45" t="s">
        <v>51</v>
      </c>
      <c r="C65" s="46">
        <v>1850</v>
      </c>
    </row>
    <row r="66" spans="2:3" ht="35.1" customHeight="1" x14ac:dyDescent="0.25">
      <c r="B66" s="45" t="s">
        <v>61</v>
      </c>
      <c r="C66" s="46">
        <v>1100</v>
      </c>
    </row>
    <row r="67" spans="2:3" ht="35.1" customHeight="1" x14ac:dyDescent="0.25">
      <c r="B67" s="45" t="s">
        <v>47</v>
      </c>
      <c r="C67" s="46">
        <v>526</v>
      </c>
    </row>
    <row r="68" spans="2:3" ht="35.1" customHeight="1" x14ac:dyDescent="0.25">
      <c r="B68" s="45" t="s">
        <v>60</v>
      </c>
      <c r="C68" s="46">
        <v>323</v>
      </c>
    </row>
    <row r="69" spans="2:3" ht="35.1" customHeight="1" x14ac:dyDescent="0.25">
      <c r="B69" s="45" t="s">
        <v>46</v>
      </c>
      <c r="C69" s="46">
        <v>300</v>
      </c>
    </row>
    <row r="70" spans="2:3" ht="35.1" customHeight="1" x14ac:dyDescent="0.25">
      <c r="B70" s="102" t="s">
        <v>68</v>
      </c>
      <c r="C70" s="103">
        <v>13466</v>
      </c>
    </row>
    <row r="71" spans="2:3" ht="35.1" customHeight="1" x14ac:dyDescent="0.25">
      <c r="B71" s="45" t="s">
        <v>49</v>
      </c>
      <c r="C71" s="46">
        <v>5283</v>
      </c>
    </row>
    <row r="72" spans="2:3" ht="35.1" customHeight="1" x14ac:dyDescent="0.25">
      <c r="B72" s="45" t="s">
        <v>55</v>
      </c>
      <c r="C72" s="46">
        <v>4033</v>
      </c>
    </row>
    <row r="73" spans="2:3" ht="35.1" customHeight="1" x14ac:dyDescent="0.25">
      <c r="B73" s="45" t="s">
        <v>47</v>
      </c>
      <c r="C73" s="46">
        <v>2205</v>
      </c>
    </row>
    <row r="74" spans="2:3" ht="35.1" customHeight="1" x14ac:dyDescent="0.25">
      <c r="B74" s="45" t="s">
        <v>45</v>
      </c>
      <c r="C74" s="46">
        <v>1717</v>
      </c>
    </row>
    <row r="75" spans="2:3" ht="35.1" customHeight="1" x14ac:dyDescent="0.25">
      <c r="B75" s="45" t="s">
        <v>46</v>
      </c>
      <c r="C75" s="46">
        <v>228</v>
      </c>
    </row>
    <row r="76" spans="2:3" ht="35.1" customHeight="1" x14ac:dyDescent="0.25">
      <c r="B76" s="102" t="s">
        <v>69</v>
      </c>
      <c r="C76" s="103">
        <v>1168796</v>
      </c>
    </row>
    <row r="77" spans="2:3" ht="35.1" customHeight="1" x14ac:dyDescent="0.25">
      <c r="B77" s="45" t="s">
        <v>49</v>
      </c>
      <c r="C77" s="46">
        <v>346810</v>
      </c>
    </row>
    <row r="78" spans="2:3" ht="35.1" customHeight="1" x14ac:dyDescent="0.25">
      <c r="B78" s="45" t="s">
        <v>45</v>
      </c>
      <c r="C78" s="46">
        <v>322772</v>
      </c>
    </row>
    <row r="79" spans="2:3" ht="35.1" customHeight="1" x14ac:dyDescent="0.25">
      <c r="B79" s="45" t="s">
        <v>46</v>
      </c>
      <c r="C79" s="46">
        <v>128785</v>
      </c>
    </row>
    <row r="80" spans="2:3" ht="35.1" customHeight="1" x14ac:dyDescent="0.25">
      <c r="B80" s="45" t="s">
        <v>50</v>
      </c>
      <c r="C80" s="46">
        <v>125850</v>
      </c>
    </row>
    <row r="81" spans="2:3" ht="35.1" customHeight="1" x14ac:dyDescent="0.25">
      <c r="B81" s="45" t="s">
        <v>61</v>
      </c>
      <c r="C81" s="46">
        <v>120845</v>
      </c>
    </row>
    <row r="82" spans="2:3" ht="35.1" customHeight="1" x14ac:dyDescent="0.25">
      <c r="B82" s="45" t="s">
        <v>52</v>
      </c>
      <c r="C82" s="46">
        <v>72820</v>
      </c>
    </row>
    <row r="83" spans="2:3" ht="35.1" customHeight="1" x14ac:dyDescent="0.25">
      <c r="B83" s="45" t="s">
        <v>51</v>
      </c>
      <c r="C83" s="46">
        <v>32254</v>
      </c>
    </row>
    <row r="84" spans="2:3" ht="35.1" customHeight="1" x14ac:dyDescent="0.25">
      <c r="B84" s="45" t="s">
        <v>47</v>
      </c>
      <c r="C84" s="46">
        <v>18660</v>
      </c>
    </row>
    <row r="85" spans="2:3" ht="35.1" customHeight="1" x14ac:dyDescent="0.25">
      <c r="B85" s="102" t="s">
        <v>17</v>
      </c>
      <c r="C85" s="103">
        <v>54846407</v>
      </c>
    </row>
    <row r="86" spans="2:3" ht="35.1" customHeight="1" x14ac:dyDescent="0.25">
      <c r="B86" s="45" t="s">
        <v>54</v>
      </c>
      <c r="C86" s="46">
        <v>21042488</v>
      </c>
    </row>
    <row r="87" spans="2:3" ht="35.1" customHeight="1" x14ac:dyDescent="0.25">
      <c r="B87" s="45" t="s">
        <v>49</v>
      </c>
      <c r="C87" s="46">
        <v>6853829</v>
      </c>
    </row>
    <row r="88" spans="2:3" ht="35.1" customHeight="1" x14ac:dyDescent="0.25">
      <c r="B88" s="45" t="s">
        <v>51</v>
      </c>
      <c r="C88" s="46">
        <v>5785390</v>
      </c>
    </row>
    <row r="89" spans="2:3" ht="35.1" customHeight="1" x14ac:dyDescent="0.25">
      <c r="B89" s="45" t="s">
        <v>55</v>
      </c>
      <c r="C89" s="46">
        <v>5681720</v>
      </c>
    </row>
    <row r="90" spans="2:3" ht="35.1" customHeight="1" x14ac:dyDescent="0.25">
      <c r="B90" s="45" t="s">
        <v>50</v>
      </c>
      <c r="C90" s="46">
        <v>2886280</v>
      </c>
    </row>
    <row r="91" spans="2:3" ht="35.1" customHeight="1" x14ac:dyDescent="0.25">
      <c r="B91" s="45" t="s">
        <v>71</v>
      </c>
      <c r="C91" s="46">
        <v>2833790</v>
      </c>
    </row>
    <row r="92" spans="2:3" ht="35.1" customHeight="1" x14ac:dyDescent="0.25">
      <c r="B92" s="45" t="s">
        <v>70</v>
      </c>
      <c r="C92" s="46">
        <v>1846200</v>
      </c>
    </row>
    <row r="93" spans="2:3" ht="35.1" customHeight="1" x14ac:dyDescent="0.25">
      <c r="B93" s="45" t="s">
        <v>66</v>
      </c>
      <c r="C93" s="46">
        <v>1568200</v>
      </c>
    </row>
    <row r="94" spans="2:3" ht="35.1" customHeight="1" x14ac:dyDescent="0.25">
      <c r="B94" s="45" t="s">
        <v>52</v>
      </c>
      <c r="C94" s="46">
        <v>1013030</v>
      </c>
    </row>
    <row r="95" spans="2:3" ht="35.1" customHeight="1" x14ac:dyDescent="0.25">
      <c r="B95" s="45" t="s">
        <v>73</v>
      </c>
      <c r="C95" s="46">
        <v>846870</v>
      </c>
    </row>
    <row r="96" spans="2:3" ht="35.1" customHeight="1" x14ac:dyDescent="0.25">
      <c r="B96" s="45" t="s">
        <v>45</v>
      </c>
      <c r="C96" s="46">
        <v>776010</v>
      </c>
    </row>
    <row r="97" spans="2:3" ht="35.1" customHeight="1" x14ac:dyDescent="0.25">
      <c r="B97" s="45" t="s">
        <v>63</v>
      </c>
      <c r="C97" s="46">
        <v>747750</v>
      </c>
    </row>
    <row r="98" spans="2:3" ht="35.1" customHeight="1" x14ac:dyDescent="0.25">
      <c r="B98" s="45" t="s">
        <v>72</v>
      </c>
      <c r="C98" s="46">
        <v>580480</v>
      </c>
    </row>
    <row r="99" spans="2:3" ht="35.1" customHeight="1" x14ac:dyDescent="0.25">
      <c r="B99" s="45" t="s">
        <v>53</v>
      </c>
      <c r="C99" s="46">
        <v>465340</v>
      </c>
    </row>
    <row r="100" spans="2:3" ht="35.1" customHeight="1" x14ac:dyDescent="0.25">
      <c r="B100" s="45" t="s">
        <v>78</v>
      </c>
      <c r="C100" s="46">
        <v>356360</v>
      </c>
    </row>
    <row r="101" spans="2:3" ht="35.1" customHeight="1" x14ac:dyDescent="0.25">
      <c r="B101" s="45" t="s">
        <v>61</v>
      </c>
      <c r="C101" s="46">
        <v>237300</v>
      </c>
    </row>
    <row r="102" spans="2:3" ht="35.1" customHeight="1" x14ac:dyDescent="0.25">
      <c r="B102" s="45" t="s">
        <v>74</v>
      </c>
      <c r="C102" s="46">
        <v>207560</v>
      </c>
    </row>
    <row r="103" spans="2:3" ht="35.1" customHeight="1" x14ac:dyDescent="0.25">
      <c r="B103" s="45" t="s">
        <v>47</v>
      </c>
      <c r="C103" s="46">
        <v>130800</v>
      </c>
    </row>
    <row r="104" spans="2:3" ht="35.1" customHeight="1" x14ac:dyDescent="0.25">
      <c r="B104" s="45" t="s">
        <v>60</v>
      </c>
      <c r="C104" s="46">
        <v>118950</v>
      </c>
    </row>
    <row r="105" spans="2:3" ht="35.1" customHeight="1" x14ac:dyDescent="0.25">
      <c r="B105" s="45" t="s">
        <v>75</v>
      </c>
      <c r="C105" s="46">
        <v>101980</v>
      </c>
    </row>
    <row r="106" spans="2:3" ht="35.1" customHeight="1" x14ac:dyDescent="0.25">
      <c r="B106" s="45" t="s">
        <v>46</v>
      </c>
      <c r="C106" s="46">
        <v>83910</v>
      </c>
    </row>
    <row r="107" spans="2:3" ht="35.1" customHeight="1" x14ac:dyDescent="0.25">
      <c r="B107" s="45" t="s">
        <v>57</v>
      </c>
      <c r="C107" s="46">
        <v>77360</v>
      </c>
    </row>
    <row r="108" spans="2:3" ht="35.1" customHeight="1" x14ac:dyDescent="0.25">
      <c r="B108" s="45" t="s">
        <v>62</v>
      </c>
      <c r="C108" s="46">
        <v>72320</v>
      </c>
    </row>
    <row r="109" spans="2:3" ht="35.1" customHeight="1" x14ac:dyDescent="0.25">
      <c r="B109" s="45" t="s">
        <v>132</v>
      </c>
      <c r="C109" s="46">
        <v>64560</v>
      </c>
    </row>
    <row r="110" spans="2:3" ht="35.1" customHeight="1" x14ac:dyDescent="0.25">
      <c r="B110" s="45" t="s">
        <v>76</v>
      </c>
      <c r="C110" s="46">
        <v>60440</v>
      </c>
    </row>
    <row r="111" spans="2:3" ht="35.1" customHeight="1" x14ac:dyDescent="0.25">
      <c r="B111" s="45" t="s">
        <v>79</v>
      </c>
      <c r="C111" s="46">
        <v>56510</v>
      </c>
    </row>
    <row r="112" spans="2:3" ht="35.1" customHeight="1" x14ac:dyDescent="0.25">
      <c r="B112" s="45" t="s">
        <v>85</v>
      </c>
      <c r="C112" s="46">
        <v>46470</v>
      </c>
    </row>
    <row r="113" spans="2:3" ht="35.1" customHeight="1" x14ac:dyDescent="0.25">
      <c r="B113" s="45" t="s">
        <v>84</v>
      </c>
      <c r="C113" s="46">
        <v>40920</v>
      </c>
    </row>
    <row r="114" spans="2:3" ht="35.1" customHeight="1" x14ac:dyDescent="0.25">
      <c r="B114" s="45" t="s">
        <v>88</v>
      </c>
      <c r="C114" s="46">
        <v>38610</v>
      </c>
    </row>
    <row r="115" spans="2:3" ht="35.1" customHeight="1" x14ac:dyDescent="0.25">
      <c r="B115" s="45" t="s">
        <v>77</v>
      </c>
      <c r="C115" s="46">
        <v>36120</v>
      </c>
    </row>
    <row r="116" spans="2:3" ht="35.1" customHeight="1" x14ac:dyDescent="0.25">
      <c r="B116" s="45" t="s">
        <v>80</v>
      </c>
      <c r="C116" s="46">
        <v>33650</v>
      </c>
    </row>
    <row r="117" spans="2:3" ht="35.1" customHeight="1" x14ac:dyDescent="0.25">
      <c r="B117" s="45" t="s">
        <v>87</v>
      </c>
      <c r="C117" s="46">
        <v>32720</v>
      </c>
    </row>
    <row r="118" spans="2:3" ht="35.1" customHeight="1" x14ac:dyDescent="0.25">
      <c r="B118" s="45" t="s">
        <v>86</v>
      </c>
      <c r="C118" s="46">
        <v>29570</v>
      </c>
    </row>
    <row r="119" spans="2:3" ht="35.1" customHeight="1" x14ac:dyDescent="0.25">
      <c r="B119" s="45" t="s">
        <v>81</v>
      </c>
      <c r="C119" s="46">
        <v>24040</v>
      </c>
    </row>
    <row r="120" spans="2:3" ht="35.1" customHeight="1" x14ac:dyDescent="0.25">
      <c r="B120" s="45" t="s">
        <v>102</v>
      </c>
      <c r="C120" s="46">
        <v>18880</v>
      </c>
    </row>
    <row r="121" spans="2:3" ht="35.1" customHeight="1" x14ac:dyDescent="0.25">
      <c r="B121" s="45" t="s">
        <v>82</v>
      </c>
      <c r="C121" s="46">
        <v>18300</v>
      </c>
    </row>
    <row r="122" spans="2:3" ht="35.1" customHeight="1" x14ac:dyDescent="0.25">
      <c r="B122" s="45" t="s">
        <v>91</v>
      </c>
      <c r="C122" s="46">
        <v>16220</v>
      </c>
    </row>
    <row r="123" spans="2:3" ht="35.1" customHeight="1" x14ac:dyDescent="0.25">
      <c r="B123" s="45" t="s">
        <v>83</v>
      </c>
      <c r="C123" s="46">
        <v>7760</v>
      </c>
    </row>
    <row r="124" spans="2:3" ht="35.1" customHeight="1" x14ac:dyDescent="0.25">
      <c r="B124" s="45" t="s">
        <v>140</v>
      </c>
      <c r="C124" s="46">
        <v>7580</v>
      </c>
    </row>
    <row r="125" spans="2:3" ht="35.1" customHeight="1" x14ac:dyDescent="0.25">
      <c r="B125" s="45" t="s">
        <v>114</v>
      </c>
      <c r="C125" s="46">
        <v>140</v>
      </c>
    </row>
    <row r="126" spans="2:3" ht="35.1" customHeight="1" x14ac:dyDescent="0.25">
      <c r="B126" s="102" t="s">
        <v>10</v>
      </c>
      <c r="C126" s="103">
        <v>1220890930</v>
      </c>
    </row>
    <row r="127" spans="2:3" ht="35.1" customHeight="1" x14ac:dyDescent="0.25">
      <c r="B127" s="45" t="s">
        <v>49</v>
      </c>
      <c r="C127" s="46">
        <v>274015828</v>
      </c>
    </row>
    <row r="128" spans="2:3" ht="35.1" customHeight="1" x14ac:dyDescent="0.25">
      <c r="B128" s="45" t="s">
        <v>87</v>
      </c>
      <c r="C128" s="46">
        <v>150602765</v>
      </c>
    </row>
    <row r="129" spans="2:3" ht="35.1" customHeight="1" x14ac:dyDescent="0.25">
      <c r="B129" s="45" t="s">
        <v>55</v>
      </c>
      <c r="C129" s="46">
        <v>127109516</v>
      </c>
    </row>
    <row r="130" spans="2:3" ht="35.1" customHeight="1" x14ac:dyDescent="0.25">
      <c r="B130" s="45" t="s">
        <v>71</v>
      </c>
      <c r="C130" s="46">
        <v>119963243</v>
      </c>
    </row>
    <row r="131" spans="2:3" ht="35.1" customHeight="1" x14ac:dyDescent="0.25">
      <c r="B131" s="45" t="s">
        <v>51</v>
      </c>
      <c r="C131" s="46">
        <v>76776981</v>
      </c>
    </row>
    <row r="132" spans="2:3" ht="35.1" customHeight="1" x14ac:dyDescent="0.25">
      <c r="B132" s="45" t="s">
        <v>88</v>
      </c>
      <c r="C132" s="46">
        <v>69341908</v>
      </c>
    </row>
    <row r="133" spans="2:3" ht="35.1" customHeight="1" x14ac:dyDescent="0.25">
      <c r="B133" s="45" t="s">
        <v>45</v>
      </c>
      <c r="C133" s="46">
        <v>50027197</v>
      </c>
    </row>
    <row r="134" spans="2:3" ht="35.1" customHeight="1" x14ac:dyDescent="0.25">
      <c r="B134" s="45" t="s">
        <v>53</v>
      </c>
      <c r="C134" s="46">
        <v>48941042</v>
      </c>
    </row>
    <row r="135" spans="2:3" ht="35.1" customHeight="1" x14ac:dyDescent="0.25">
      <c r="B135" s="45" t="s">
        <v>54</v>
      </c>
      <c r="C135" s="46">
        <v>43024608</v>
      </c>
    </row>
    <row r="136" spans="2:3" ht="35.1" customHeight="1" x14ac:dyDescent="0.25">
      <c r="B136" s="45" t="s">
        <v>50</v>
      </c>
      <c r="C136" s="46">
        <v>38511206</v>
      </c>
    </row>
    <row r="137" spans="2:3" ht="35.1" customHeight="1" x14ac:dyDescent="0.25">
      <c r="B137" s="45" t="s">
        <v>70</v>
      </c>
      <c r="C137" s="46">
        <v>30863490</v>
      </c>
    </row>
    <row r="138" spans="2:3" ht="35.1" customHeight="1" x14ac:dyDescent="0.25">
      <c r="B138" s="45" t="s">
        <v>52</v>
      </c>
      <c r="C138" s="46">
        <v>29423047</v>
      </c>
    </row>
    <row r="139" spans="2:3" ht="35.1" customHeight="1" x14ac:dyDescent="0.25">
      <c r="B139" s="45" t="s">
        <v>91</v>
      </c>
      <c r="C139" s="46">
        <v>23303560</v>
      </c>
    </row>
    <row r="140" spans="2:3" ht="35.1" customHeight="1" x14ac:dyDescent="0.25">
      <c r="B140" s="45" t="s">
        <v>63</v>
      </c>
      <c r="C140" s="46">
        <v>19227442</v>
      </c>
    </row>
    <row r="141" spans="2:3" ht="35.1" customHeight="1" x14ac:dyDescent="0.25">
      <c r="B141" s="45" t="s">
        <v>47</v>
      </c>
      <c r="C141" s="46">
        <v>17188235</v>
      </c>
    </row>
    <row r="142" spans="2:3" ht="35.1" customHeight="1" x14ac:dyDescent="0.25">
      <c r="B142" s="45" t="s">
        <v>77</v>
      </c>
      <c r="C142" s="46">
        <v>15844044</v>
      </c>
    </row>
    <row r="143" spans="2:3" ht="35.1" customHeight="1" x14ac:dyDescent="0.25">
      <c r="B143" s="45" t="s">
        <v>46</v>
      </c>
      <c r="C143" s="46">
        <v>14763366</v>
      </c>
    </row>
    <row r="144" spans="2:3" ht="35.1" customHeight="1" x14ac:dyDescent="0.25">
      <c r="B144" s="45" t="s">
        <v>89</v>
      </c>
      <c r="C144" s="46">
        <v>9402649</v>
      </c>
    </row>
    <row r="145" spans="2:3" ht="35.1" customHeight="1" x14ac:dyDescent="0.25">
      <c r="B145" s="45" t="s">
        <v>92</v>
      </c>
      <c r="C145" s="46">
        <v>9329213</v>
      </c>
    </row>
    <row r="146" spans="2:3" ht="35.1" customHeight="1" x14ac:dyDescent="0.25">
      <c r="B146" s="45" t="s">
        <v>90</v>
      </c>
      <c r="C146" s="46">
        <v>4701776</v>
      </c>
    </row>
    <row r="147" spans="2:3" ht="35.1" customHeight="1" x14ac:dyDescent="0.25">
      <c r="B147" s="45" t="s">
        <v>105</v>
      </c>
      <c r="C147" s="46">
        <v>4667770</v>
      </c>
    </row>
    <row r="148" spans="2:3" ht="35.1" customHeight="1" x14ac:dyDescent="0.25">
      <c r="B148" s="45" t="s">
        <v>62</v>
      </c>
      <c r="C148" s="46">
        <v>4285148</v>
      </c>
    </row>
    <row r="149" spans="2:3" ht="35.1" customHeight="1" x14ac:dyDescent="0.25">
      <c r="B149" s="45" t="s">
        <v>61</v>
      </c>
      <c r="C149" s="46">
        <v>4248785</v>
      </c>
    </row>
    <row r="150" spans="2:3" ht="35.1" customHeight="1" x14ac:dyDescent="0.25">
      <c r="B150" s="45" t="s">
        <v>60</v>
      </c>
      <c r="C150" s="46">
        <v>4033425</v>
      </c>
    </row>
    <row r="151" spans="2:3" ht="35.1" customHeight="1" x14ac:dyDescent="0.25">
      <c r="B151" s="45" t="s">
        <v>57</v>
      </c>
      <c r="C151" s="46">
        <v>3820803</v>
      </c>
    </row>
    <row r="152" spans="2:3" ht="35.1" customHeight="1" x14ac:dyDescent="0.25">
      <c r="B152" s="45" t="s">
        <v>95</v>
      </c>
      <c r="C152" s="46">
        <v>3087730</v>
      </c>
    </row>
    <row r="153" spans="2:3" ht="35.1" customHeight="1" x14ac:dyDescent="0.25">
      <c r="B153" s="45" t="s">
        <v>72</v>
      </c>
      <c r="C153" s="46">
        <v>2963809</v>
      </c>
    </row>
    <row r="154" spans="2:3" ht="35.1" customHeight="1" x14ac:dyDescent="0.25">
      <c r="B154" s="45" t="s">
        <v>97</v>
      </c>
      <c r="C154" s="46">
        <v>1778360</v>
      </c>
    </row>
    <row r="155" spans="2:3" ht="35.1" customHeight="1" x14ac:dyDescent="0.25">
      <c r="B155" s="45" t="s">
        <v>66</v>
      </c>
      <c r="C155" s="46">
        <v>1647834</v>
      </c>
    </row>
    <row r="156" spans="2:3" ht="35.1" customHeight="1" x14ac:dyDescent="0.25">
      <c r="B156" s="45" t="s">
        <v>94</v>
      </c>
      <c r="C156" s="46">
        <v>1640980</v>
      </c>
    </row>
    <row r="157" spans="2:3" ht="35.1" customHeight="1" x14ac:dyDescent="0.25">
      <c r="B157" s="45" t="s">
        <v>106</v>
      </c>
      <c r="C157" s="46">
        <v>1461020</v>
      </c>
    </row>
    <row r="158" spans="2:3" ht="35.1" customHeight="1" x14ac:dyDescent="0.25">
      <c r="B158" s="45" t="s">
        <v>93</v>
      </c>
      <c r="C158" s="46">
        <v>1437498</v>
      </c>
    </row>
    <row r="159" spans="2:3" ht="35.1" customHeight="1" x14ac:dyDescent="0.25">
      <c r="B159" s="45" t="s">
        <v>98</v>
      </c>
      <c r="C159" s="46">
        <v>1252899</v>
      </c>
    </row>
    <row r="160" spans="2:3" ht="35.1" customHeight="1" x14ac:dyDescent="0.25">
      <c r="B160" s="45" t="s">
        <v>73</v>
      </c>
      <c r="C160" s="46">
        <v>1085445</v>
      </c>
    </row>
    <row r="161" spans="2:3" ht="35.1" customHeight="1" x14ac:dyDescent="0.25">
      <c r="B161" s="45" t="s">
        <v>78</v>
      </c>
      <c r="C161" s="46">
        <v>1062455</v>
      </c>
    </row>
    <row r="162" spans="2:3" ht="35.1" customHeight="1" x14ac:dyDescent="0.25">
      <c r="B162" s="45" t="s">
        <v>104</v>
      </c>
      <c r="C162" s="46">
        <v>858460</v>
      </c>
    </row>
    <row r="163" spans="2:3" ht="35.1" customHeight="1" x14ac:dyDescent="0.25">
      <c r="B163" s="45" t="s">
        <v>100</v>
      </c>
      <c r="C163" s="46">
        <v>810380</v>
      </c>
    </row>
    <row r="164" spans="2:3" ht="35.1" customHeight="1" x14ac:dyDescent="0.25">
      <c r="B164" s="45" t="s">
        <v>96</v>
      </c>
      <c r="C164" s="46">
        <v>665980</v>
      </c>
    </row>
    <row r="165" spans="2:3" ht="35.1" customHeight="1" x14ac:dyDescent="0.25">
      <c r="B165" s="45" t="s">
        <v>81</v>
      </c>
      <c r="C165" s="46">
        <v>594924</v>
      </c>
    </row>
    <row r="166" spans="2:3" ht="35.1" customHeight="1" x14ac:dyDescent="0.25">
      <c r="B166" s="45" t="s">
        <v>107</v>
      </c>
      <c r="C166" s="46">
        <v>587680</v>
      </c>
    </row>
    <row r="167" spans="2:3" ht="35.1" customHeight="1" x14ac:dyDescent="0.25">
      <c r="B167" s="45" t="s">
        <v>85</v>
      </c>
      <c r="C167" s="46">
        <v>529416</v>
      </c>
    </row>
    <row r="168" spans="2:3" ht="35.1" customHeight="1" x14ac:dyDescent="0.25">
      <c r="B168" s="45" t="s">
        <v>59</v>
      </c>
      <c r="C168" s="46">
        <v>474949</v>
      </c>
    </row>
    <row r="169" spans="2:3" ht="35.1" customHeight="1" x14ac:dyDescent="0.25">
      <c r="B169" s="45" t="s">
        <v>75</v>
      </c>
      <c r="C169" s="46">
        <v>353260</v>
      </c>
    </row>
    <row r="170" spans="2:3" ht="35.1" customHeight="1" x14ac:dyDescent="0.25">
      <c r="B170" s="45" t="s">
        <v>80</v>
      </c>
      <c r="C170" s="46">
        <v>335312</v>
      </c>
    </row>
    <row r="171" spans="2:3" ht="35.1" customHeight="1" x14ac:dyDescent="0.25">
      <c r="B171" s="45" t="s">
        <v>99</v>
      </c>
      <c r="C171" s="46">
        <v>334590</v>
      </c>
    </row>
    <row r="172" spans="2:3" ht="35.1" customHeight="1" x14ac:dyDescent="0.25">
      <c r="B172" s="45" t="s">
        <v>111</v>
      </c>
      <c r="C172" s="46">
        <v>315300</v>
      </c>
    </row>
    <row r="173" spans="2:3" ht="35.1" customHeight="1" x14ac:dyDescent="0.25">
      <c r="B173" s="45" t="s">
        <v>103</v>
      </c>
      <c r="C173" s="46">
        <v>269081</v>
      </c>
    </row>
    <row r="174" spans="2:3" ht="35.1" customHeight="1" x14ac:dyDescent="0.25">
      <c r="B174" s="45" t="s">
        <v>102</v>
      </c>
      <c r="C174" s="46">
        <v>267530</v>
      </c>
    </row>
    <row r="175" spans="2:3" ht="35.1" customHeight="1" x14ac:dyDescent="0.25">
      <c r="B175" s="45" t="s">
        <v>101</v>
      </c>
      <c r="C175" s="46">
        <v>265946</v>
      </c>
    </row>
    <row r="176" spans="2:3" ht="35.1" customHeight="1" x14ac:dyDescent="0.25">
      <c r="B176" s="45" t="s">
        <v>149</v>
      </c>
      <c r="C176" s="46">
        <v>230610</v>
      </c>
    </row>
    <row r="177" spans="2:3" ht="35.1" customHeight="1" x14ac:dyDescent="0.25">
      <c r="B177" s="45" t="s">
        <v>74</v>
      </c>
      <c r="C177" s="46">
        <v>215967</v>
      </c>
    </row>
    <row r="178" spans="2:3" ht="35.1" customHeight="1" x14ac:dyDescent="0.25">
      <c r="B178" s="45" t="s">
        <v>112</v>
      </c>
      <c r="C178" s="46">
        <v>202970</v>
      </c>
    </row>
    <row r="179" spans="2:3" ht="35.1" customHeight="1" x14ac:dyDescent="0.25">
      <c r="B179" s="45" t="s">
        <v>76</v>
      </c>
      <c r="C179" s="46">
        <v>177400</v>
      </c>
    </row>
    <row r="180" spans="2:3" ht="35.1" customHeight="1" x14ac:dyDescent="0.25">
      <c r="B180" s="45" t="s">
        <v>108</v>
      </c>
      <c r="C180" s="46">
        <v>172310</v>
      </c>
    </row>
    <row r="181" spans="2:3" ht="35.1" customHeight="1" x14ac:dyDescent="0.25">
      <c r="B181" s="45" t="s">
        <v>132</v>
      </c>
      <c r="C181" s="46">
        <v>154550</v>
      </c>
    </row>
    <row r="182" spans="2:3" ht="35.1" customHeight="1" x14ac:dyDescent="0.25">
      <c r="B182" s="45" t="s">
        <v>118</v>
      </c>
      <c r="C182" s="46">
        <v>149670</v>
      </c>
    </row>
    <row r="183" spans="2:3" ht="35.1" customHeight="1" x14ac:dyDescent="0.25">
      <c r="B183" s="45" t="s">
        <v>83</v>
      </c>
      <c r="C183" s="46">
        <v>133240</v>
      </c>
    </row>
    <row r="184" spans="2:3" ht="35.1" customHeight="1" x14ac:dyDescent="0.25">
      <c r="B184" s="45" t="s">
        <v>178</v>
      </c>
      <c r="C184" s="46">
        <v>132450</v>
      </c>
    </row>
    <row r="185" spans="2:3" ht="35.1" customHeight="1" x14ac:dyDescent="0.25">
      <c r="B185" s="45" t="s">
        <v>79</v>
      </c>
      <c r="C185" s="46">
        <v>122740</v>
      </c>
    </row>
    <row r="186" spans="2:3" ht="35.1" customHeight="1" x14ac:dyDescent="0.25">
      <c r="B186" s="45" t="s">
        <v>113</v>
      </c>
      <c r="C186" s="46">
        <v>119930</v>
      </c>
    </row>
    <row r="187" spans="2:3" ht="35.1" customHeight="1" x14ac:dyDescent="0.25">
      <c r="B187" s="45" t="s">
        <v>64</v>
      </c>
      <c r="C187" s="46">
        <v>119715</v>
      </c>
    </row>
    <row r="188" spans="2:3" ht="35.1" customHeight="1" x14ac:dyDescent="0.25">
      <c r="B188" s="45" t="s">
        <v>116</v>
      </c>
      <c r="C188" s="46">
        <v>118600</v>
      </c>
    </row>
    <row r="189" spans="2:3" ht="35.1" customHeight="1" x14ac:dyDescent="0.25">
      <c r="B189" s="45" t="s">
        <v>109</v>
      </c>
      <c r="C189" s="46">
        <v>110220</v>
      </c>
    </row>
    <row r="190" spans="2:3" ht="35.1" customHeight="1" x14ac:dyDescent="0.25">
      <c r="B190" s="45" t="s">
        <v>157</v>
      </c>
      <c r="C190" s="46">
        <v>92265</v>
      </c>
    </row>
    <row r="191" spans="2:3" ht="35.1" customHeight="1" x14ac:dyDescent="0.25">
      <c r="B191" s="45" t="s">
        <v>110</v>
      </c>
      <c r="C191" s="46">
        <v>91810</v>
      </c>
    </row>
    <row r="192" spans="2:3" ht="35.1" customHeight="1" x14ac:dyDescent="0.25">
      <c r="B192" s="45" t="s">
        <v>133</v>
      </c>
      <c r="C192" s="46">
        <v>78460</v>
      </c>
    </row>
    <row r="193" spans="2:3" ht="35.1" customHeight="1" x14ac:dyDescent="0.25">
      <c r="B193" s="45" t="s">
        <v>144</v>
      </c>
      <c r="C193" s="46">
        <v>78424</v>
      </c>
    </row>
    <row r="194" spans="2:3" ht="35.1" customHeight="1" x14ac:dyDescent="0.25">
      <c r="B194" s="45" t="s">
        <v>150</v>
      </c>
      <c r="C194" s="46">
        <v>77829</v>
      </c>
    </row>
    <row r="195" spans="2:3" ht="35.1" customHeight="1" x14ac:dyDescent="0.25">
      <c r="B195" s="45" t="s">
        <v>114</v>
      </c>
      <c r="C195" s="46">
        <v>59960</v>
      </c>
    </row>
    <row r="196" spans="2:3" ht="35.1" customHeight="1" x14ac:dyDescent="0.25">
      <c r="B196" s="45" t="s">
        <v>142</v>
      </c>
      <c r="C196" s="46">
        <v>59800</v>
      </c>
    </row>
    <row r="197" spans="2:3" ht="35.1" customHeight="1" x14ac:dyDescent="0.25">
      <c r="B197" s="45" t="s">
        <v>151</v>
      </c>
      <c r="C197" s="46">
        <v>54360</v>
      </c>
    </row>
    <row r="198" spans="2:3" ht="35.1" customHeight="1" x14ac:dyDescent="0.25">
      <c r="B198" s="45" t="s">
        <v>175</v>
      </c>
      <c r="C198" s="46">
        <v>52340</v>
      </c>
    </row>
    <row r="199" spans="2:3" ht="35.1" customHeight="1" x14ac:dyDescent="0.25">
      <c r="B199" s="45" t="s">
        <v>115</v>
      </c>
      <c r="C199" s="46">
        <v>37460</v>
      </c>
    </row>
    <row r="200" spans="2:3" ht="35.1" customHeight="1" x14ac:dyDescent="0.25">
      <c r="B200" s="45" t="s">
        <v>141</v>
      </c>
      <c r="C200" s="46">
        <v>37420</v>
      </c>
    </row>
    <row r="201" spans="2:3" ht="35.1" customHeight="1" x14ac:dyDescent="0.25">
      <c r="B201" s="45" t="s">
        <v>154</v>
      </c>
      <c r="C201" s="46">
        <v>34240</v>
      </c>
    </row>
    <row r="202" spans="2:3" ht="35.1" customHeight="1" x14ac:dyDescent="0.25">
      <c r="B202" s="45" t="s">
        <v>166</v>
      </c>
      <c r="C202" s="46">
        <v>34018</v>
      </c>
    </row>
    <row r="203" spans="2:3" ht="35.1" customHeight="1" x14ac:dyDescent="0.25">
      <c r="B203" s="45" t="s">
        <v>181</v>
      </c>
      <c r="C203" s="46">
        <v>31750</v>
      </c>
    </row>
    <row r="204" spans="2:3" ht="35.1" customHeight="1" x14ac:dyDescent="0.25">
      <c r="B204" s="45" t="s">
        <v>179</v>
      </c>
      <c r="C204" s="46">
        <v>27940</v>
      </c>
    </row>
    <row r="205" spans="2:3" ht="35.1" customHeight="1" x14ac:dyDescent="0.25">
      <c r="B205" s="45" t="s">
        <v>67</v>
      </c>
      <c r="C205" s="46">
        <v>27550</v>
      </c>
    </row>
    <row r="206" spans="2:3" ht="35.1" customHeight="1" x14ac:dyDescent="0.25">
      <c r="B206" s="45" t="s">
        <v>124</v>
      </c>
      <c r="C206" s="46">
        <v>27348</v>
      </c>
    </row>
    <row r="207" spans="2:3" ht="35.1" customHeight="1" x14ac:dyDescent="0.25">
      <c r="B207" s="45" t="s">
        <v>180</v>
      </c>
      <c r="C207" s="46">
        <v>26220</v>
      </c>
    </row>
    <row r="208" spans="2:3" ht="35.1" customHeight="1" x14ac:dyDescent="0.25">
      <c r="B208" s="45" t="s">
        <v>125</v>
      </c>
      <c r="C208" s="46">
        <v>24759</v>
      </c>
    </row>
    <row r="209" spans="2:3" ht="35.1" customHeight="1" x14ac:dyDescent="0.25">
      <c r="B209" s="45" t="s">
        <v>128</v>
      </c>
      <c r="C209" s="46">
        <v>23604</v>
      </c>
    </row>
    <row r="210" spans="2:3" ht="35.1" customHeight="1" x14ac:dyDescent="0.25">
      <c r="B210" s="45" t="s">
        <v>117</v>
      </c>
      <c r="C210" s="46">
        <v>23360</v>
      </c>
    </row>
    <row r="211" spans="2:3" ht="35.1" customHeight="1" x14ac:dyDescent="0.25">
      <c r="B211" s="45" t="s">
        <v>119</v>
      </c>
      <c r="C211" s="46">
        <v>22507</v>
      </c>
    </row>
    <row r="212" spans="2:3" ht="35.1" customHeight="1" x14ac:dyDescent="0.25">
      <c r="B212" s="45" t="s">
        <v>122</v>
      </c>
      <c r="C212" s="46">
        <v>19386</v>
      </c>
    </row>
    <row r="213" spans="2:3" ht="35.1" customHeight="1" x14ac:dyDescent="0.25">
      <c r="B213" s="45" t="s">
        <v>82</v>
      </c>
      <c r="C213" s="46">
        <v>19340</v>
      </c>
    </row>
    <row r="214" spans="2:3" ht="35.1" customHeight="1" x14ac:dyDescent="0.25">
      <c r="B214" s="45" t="s">
        <v>167</v>
      </c>
      <c r="C214" s="46">
        <v>15440</v>
      </c>
    </row>
    <row r="215" spans="2:3" ht="35.1" customHeight="1" x14ac:dyDescent="0.25">
      <c r="B215" s="45" t="s">
        <v>152</v>
      </c>
      <c r="C215" s="46">
        <v>15160</v>
      </c>
    </row>
    <row r="216" spans="2:3" ht="35.1" customHeight="1" x14ac:dyDescent="0.25">
      <c r="B216" s="45" t="s">
        <v>153</v>
      </c>
      <c r="C216" s="46">
        <v>14923</v>
      </c>
    </row>
    <row r="217" spans="2:3" ht="35.1" customHeight="1" x14ac:dyDescent="0.25">
      <c r="B217" s="45" t="s">
        <v>120</v>
      </c>
      <c r="C217" s="46">
        <v>13820</v>
      </c>
    </row>
    <row r="218" spans="2:3" ht="35.1" customHeight="1" x14ac:dyDescent="0.25">
      <c r="B218" s="45" t="s">
        <v>155</v>
      </c>
      <c r="C218" s="46">
        <v>13480</v>
      </c>
    </row>
    <row r="219" spans="2:3" ht="35.1" customHeight="1" x14ac:dyDescent="0.25">
      <c r="B219" s="45" t="s">
        <v>174</v>
      </c>
      <c r="C219" s="46">
        <v>11780</v>
      </c>
    </row>
    <row r="220" spans="2:3" ht="35.1" customHeight="1" x14ac:dyDescent="0.25">
      <c r="B220" s="45" t="s">
        <v>121</v>
      </c>
      <c r="C220" s="46">
        <v>11420</v>
      </c>
    </row>
    <row r="221" spans="2:3" ht="35.1" customHeight="1" x14ac:dyDescent="0.25">
      <c r="B221" s="45" t="s">
        <v>182</v>
      </c>
      <c r="C221" s="46">
        <v>9620</v>
      </c>
    </row>
    <row r="222" spans="2:3" ht="35.1" customHeight="1" x14ac:dyDescent="0.25">
      <c r="B222" s="45" t="s">
        <v>126</v>
      </c>
      <c r="C222" s="46">
        <v>9559</v>
      </c>
    </row>
    <row r="223" spans="2:3" ht="35.1" customHeight="1" x14ac:dyDescent="0.25">
      <c r="B223" s="45" t="s">
        <v>168</v>
      </c>
      <c r="C223" s="46">
        <v>8900</v>
      </c>
    </row>
    <row r="224" spans="2:3" ht="35.1" customHeight="1" x14ac:dyDescent="0.25">
      <c r="B224" s="45" t="s">
        <v>123</v>
      </c>
      <c r="C224" s="46">
        <v>8870</v>
      </c>
    </row>
    <row r="225" spans="2:3" ht="35.1" customHeight="1" x14ac:dyDescent="0.25">
      <c r="B225" s="45" t="s">
        <v>176</v>
      </c>
      <c r="C225" s="46">
        <v>7790</v>
      </c>
    </row>
    <row r="226" spans="2:3" ht="35.1" customHeight="1" x14ac:dyDescent="0.25">
      <c r="B226" s="45" t="s">
        <v>188</v>
      </c>
      <c r="C226" s="46">
        <v>6580</v>
      </c>
    </row>
    <row r="227" spans="2:3" ht="35.1" customHeight="1" x14ac:dyDescent="0.25">
      <c r="B227" s="45" t="s">
        <v>156</v>
      </c>
      <c r="C227" s="46">
        <v>4051</v>
      </c>
    </row>
    <row r="228" spans="2:3" ht="35.1" customHeight="1" x14ac:dyDescent="0.25">
      <c r="B228" s="45" t="s">
        <v>139</v>
      </c>
      <c r="C228" s="46">
        <v>3900</v>
      </c>
    </row>
    <row r="229" spans="2:3" ht="35.1" customHeight="1" x14ac:dyDescent="0.25">
      <c r="B229" s="45" t="s">
        <v>127</v>
      </c>
      <c r="C229" s="46">
        <v>3430</v>
      </c>
    </row>
    <row r="230" spans="2:3" ht="35.1" customHeight="1" x14ac:dyDescent="0.25">
      <c r="B230" s="45" t="s">
        <v>137</v>
      </c>
      <c r="C230" s="46">
        <v>3080</v>
      </c>
    </row>
    <row r="231" spans="2:3" ht="35.1" customHeight="1" x14ac:dyDescent="0.25">
      <c r="B231" s="45" t="s">
        <v>172</v>
      </c>
      <c r="C231" s="46">
        <v>2980</v>
      </c>
    </row>
    <row r="232" spans="2:3" ht="35.1" customHeight="1" x14ac:dyDescent="0.25">
      <c r="B232" s="45" t="s">
        <v>158</v>
      </c>
      <c r="C232" s="46">
        <v>1690</v>
      </c>
    </row>
    <row r="233" spans="2:3" ht="35.1" customHeight="1" x14ac:dyDescent="0.25">
      <c r="B233" s="45" t="s">
        <v>183</v>
      </c>
      <c r="C233" s="46">
        <v>1350</v>
      </c>
    </row>
    <row r="234" spans="2:3" ht="35.1" customHeight="1" x14ac:dyDescent="0.25">
      <c r="B234" s="45" t="s">
        <v>169</v>
      </c>
      <c r="C234" s="46">
        <v>1300</v>
      </c>
    </row>
    <row r="235" spans="2:3" ht="35.1" customHeight="1" x14ac:dyDescent="0.25">
      <c r="B235" s="45" t="s">
        <v>184</v>
      </c>
      <c r="C235" s="46">
        <v>900</v>
      </c>
    </row>
    <row r="236" spans="2:3" ht="35.1" customHeight="1" x14ac:dyDescent="0.25">
      <c r="B236" s="45" t="s">
        <v>189</v>
      </c>
      <c r="C236" s="46">
        <v>500</v>
      </c>
    </row>
    <row r="237" spans="2:3" ht="35.1" customHeight="1" x14ac:dyDescent="0.25">
      <c r="B237" s="102" t="s">
        <v>129</v>
      </c>
      <c r="C237" s="103">
        <v>10099538</v>
      </c>
    </row>
    <row r="238" spans="2:3" ht="35.1" customHeight="1" x14ac:dyDescent="0.25">
      <c r="B238" s="45" t="s">
        <v>49</v>
      </c>
      <c r="C238" s="46">
        <v>4029019</v>
      </c>
    </row>
    <row r="239" spans="2:3" ht="35.1" customHeight="1" x14ac:dyDescent="0.25">
      <c r="B239" s="45" t="s">
        <v>46</v>
      </c>
      <c r="C239" s="46">
        <v>1725403</v>
      </c>
    </row>
    <row r="240" spans="2:3" ht="35.1" customHeight="1" x14ac:dyDescent="0.25">
      <c r="B240" s="45" t="s">
        <v>50</v>
      </c>
      <c r="C240" s="46">
        <v>1038662</v>
      </c>
    </row>
    <row r="241" spans="2:3" ht="35.1" customHeight="1" x14ac:dyDescent="0.25">
      <c r="B241" s="45" t="s">
        <v>52</v>
      </c>
      <c r="C241" s="46">
        <v>907959</v>
      </c>
    </row>
    <row r="242" spans="2:3" ht="35.1" customHeight="1" x14ac:dyDescent="0.25">
      <c r="B242" s="45" t="s">
        <v>45</v>
      </c>
      <c r="C242" s="46">
        <v>852460</v>
      </c>
    </row>
    <row r="243" spans="2:3" ht="35.1" customHeight="1" x14ac:dyDescent="0.25">
      <c r="B243" s="45" t="s">
        <v>47</v>
      </c>
      <c r="C243" s="46">
        <v>551565</v>
      </c>
    </row>
    <row r="244" spans="2:3" ht="35.1" customHeight="1" x14ac:dyDescent="0.25">
      <c r="B244" s="45" t="s">
        <v>61</v>
      </c>
      <c r="C244" s="46">
        <v>305910</v>
      </c>
    </row>
    <row r="245" spans="2:3" ht="35.1" customHeight="1" x14ac:dyDescent="0.25">
      <c r="B245" s="45" t="s">
        <v>54</v>
      </c>
      <c r="C245" s="46">
        <v>196670</v>
      </c>
    </row>
    <row r="246" spans="2:3" ht="35.1" customHeight="1" x14ac:dyDescent="0.25">
      <c r="B246" s="45" t="s">
        <v>51</v>
      </c>
      <c r="C246" s="46">
        <v>191040</v>
      </c>
    </row>
    <row r="247" spans="2:3" ht="35.1" customHeight="1" x14ac:dyDescent="0.25">
      <c r="B247" s="45" t="s">
        <v>62</v>
      </c>
      <c r="C247" s="46">
        <v>122020</v>
      </c>
    </row>
    <row r="248" spans="2:3" ht="35.1" customHeight="1" x14ac:dyDescent="0.25">
      <c r="B248" s="45" t="s">
        <v>57</v>
      </c>
      <c r="C248" s="46">
        <v>48010</v>
      </c>
    </row>
    <row r="249" spans="2:3" ht="35.1" customHeight="1" x14ac:dyDescent="0.25">
      <c r="B249" s="45" t="s">
        <v>78</v>
      </c>
      <c r="C249" s="46">
        <v>36780</v>
      </c>
    </row>
    <row r="250" spans="2:3" ht="35.1" customHeight="1" x14ac:dyDescent="0.25">
      <c r="B250" s="45" t="s">
        <v>60</v>
      </c>
      <c r="C250" s="46">
        <v>36420</v>
      </c>
    </row>
    <row r="251" spans="2:3" ht="35.1" customHeight="1" x14ac:dyDescent="0.25">
      <c r="B251" s="45" t="s">
        <v>70</v>
      </c>
      <c r="C251" s="46">
        <v>14240</v>
      </c>
    </row>
    <row r="252" spans="2:3" ht="35.1" customHeight="1" x14ac:dyDescent="0.25">
      <c r="B252" s="45" t="s">
        <v>64</v>
      </c>
      <c r="C252" s="46">
        <v>12800</v>
      </c>
    </row>
    <row r="253" spans="2:3" ht="35.1" customHeight="1" x14ac:dyDescent="0.25">
      <c r="B253" s="45" t="s">
        <v>91</v>
      </c>
      <c r="C253" s="46">
        <v>11920</v>
      </c>
    </row>
    <row r="254" spans="2:3" ht="35.1" customHeight="1" x14ac:dyDescent="0.25">
      <c r="B254" s="45" t="s">
        <v>53</v>
      </c>
      <c r="C254" s="46">
        <v>10500</v>
      </c>
    </row>
    <row r="255" spans="2:3" ht="35.1" customHeight="1" x14ac:dyDescent="0.25">
      <c r="B255" s="45" t="s">
        <v>80</v>
      </c>
      <c r="C255" s="46">
        <v>8160</v>
      </c>
    </row>
    <row r="256" spans="2:3" ht="35.1" customHeight="1" x14ac:dyDescent="0.25">
      <c r="B256" s="102" t="s">
        <v>130</v>
      </c>
      <c r="C256" s="103">
        <v>3455777</v>
      </c>
    </row>
    <row r="257" spans="2:3" ht="35.1" customHeight="1" x14ac:dyDescent="0.25">
      <c r="B257" s="45" t="s">
        <v>49</v>
      </c>
      <c r="C257" s="46">
        <v>1387662</v>
      </c>
    </row>
    <row r="258" spans="2:3" ht="35.1" customHeight="1" x14ac:dyDescent="0.25">
      <c r="B258" s="45" t="s">
        <v>52</v>
      </c>
      <c r="C258" s="46">
        <v>595060</v>
      </c>
    </row>
    <row r="259" spans="2:3" ht="35.1" customHeight="1" x14ac:dyDescent="0.25">
      <c r="B259" s="45" t="s">
        <v>46</v>
      </c>
      <c r="C259" s="46">
        <v>585436</v>
      </c>
    </row>
    <row r="260" spans="2:3" ht="35.1" customHeight="1" x14ac:dyDescent="0.25">
      <c r="B260" s="45" t="s">
        <v>47</v>
      </c>
      <c r="C260" s="46">
        <v>170271</v>
      </c>
    </row>
    <row r="261" spans="2:3" ht="35.1" customHeight="1" x14ac:dyDescent="0.25">
      <c r="B261" s="45" t="s">
        <v>45</v>
      </c>
      <c r="C261" s="46">
        <v>141502</v>
      </c>
    </row>
    <row r="262" spans="2:3" ht="35.1" customHeight="1" x14ac:dyDescent="0.25">
      <c r="B262" s="45" t="s">
        <v>50</v>
      </c>
      <c r="C262" s="46">
        <v>126064</v>
      </c>
    </row>
    <row r="263" spans="2:3" ht="35.1" customHeight="1" x14ac:dyDescent="0.25">
      <c r="B263" s="45" t="s">
        <v>62</v>
      </c>
      <c r="C263" s="46">
        <v>103010</v>
      </c>
    </row>
    <row r="264" spans="2:3" ht="35.1" customHeight="1" x14ac:dyDescent="0.25">
      <c r="B264" s="45" t="s">
        <v>54</v>
      </c>
      <c r="C264" s="46">
        <v>69210</v>
      </c>
    </row>
    <row r="265" spans="2:3" ht="35.1" customHeight="1" x14ac:dyDescent="0.25">
      <c r="B265" s="45" t="s">
        <v>61</v>
      </c>
      <c r="C265" s="46">
        <v>68932</v>
      </c>
    </row>
    <row r="266" spans="2:3" ht="35.1" customHeight="1" x14ac:dyDescent="0.25">
      <c r="B266" s="45" t="s">
        <v>78</v>
      </c>
      <c r="C266" s="46">
        <v>29560</v>
      </c>
    </row>
    <row r="267" spans="2:3" ht="35.1" customHeight="1" x14ac:dyDescent="0.25">
      <c r="B267" s="45" t="s">
        <v>100</v>
      </c>
      <c r="C267" s="46">
        <v>27940</v>
      </c>
    </row>
    <row r="268" spans="2:3" ht="35.1" customHeight="1" x14ac:dyDescent="0.25">
      <c r="B268" s="45" t="s">
        <v>98</v>
      </c>
      <c r="C268" s="46">
        <v>18290</v>
      </c>
    </row>
    <row r="269" spans="2:3" ht="35.1" customHeight="1" x14ac:dyDescent="0.25">
      <c r="B269" s="45" t="s">
        <v>160</v>
      </c>
      <c r="C269" s="46">
        <v>18012</v>
      </c>
    </row>
    <row r="270" spans="2:3" ht="35.1" customHeight="1" x14ac:dyDescent="0.25">
      <c r="B270" s="45" t="s">
        <v>81</v>
      </c>
      <c r="C270" s="46">
        <v>16910</v>
      </c>
    </row>
    <row r="271" spans="2:3" ht="35.1" customHeight="1" x14ac:dyDescent="0.25">
      <c r="B271" s="45" t="s">
        <v>159</v>
      </c>
      <c r="C271" s="46">
        <v>15670</v>
      </c>
    </row>
    <row r="272" spans="2:3" ht="35.1" customHeight="1" x14ac:dyDescent="0.25">
      <c r="B272" s="45" t="s">
        <v>111</v>
      </c>
      <c r="C272" s="46">
        <v>13000</v>
      </c>
    </row>
    <row r="273" spans="2:3" ht="35.1" customHeight="1" x14ac:dyDescent="0.25">
      <c r="B273" s="45" t="s">
        <v>51</v>
      </c>
      <c r="C273" s="46">
        <v>11558</v>
      </c>
    </row>
    <row r="274" spans="2:3" ht="35.1" customHeight="1" x14ac:dyDescent="0.25">
      <c r="B274" s="45" t="s">
        <v>60</v>
      </c>
      <c r="C274" s="46">
        <v>11540</v>
      </c>
    </row>
    <row r="275" spans="2:3" ht="35.1" customHeight="1" x14ac:dyDescent="0.25">
      <c r="B275" s="45" t="s">
        <v>93</v>
      </c>
      <c r="C275" s="46">
        <v>10190</v>
      </c>
    </row>
    <row r="276" spans="2:3" ht="35.1" customHeight="1" x14ac:dyDescent="0.25">
      <c r="B276" s="45" t="s">
        <v>87</v>
      </c>
      <c r="C276" s="46">
        <v>10000</v>
      </c>
    </row>
    <row r="277" spans="2:3" ht="35.1" customHeight="1" x14ac:dyDescent="0.25">
      <c r="B277" s="45" t="s">
        <v>137</v>
      </c>
      <c r="C277" s="46">
        <v>9860</v>
      </c>
    </row>
    <row r="278" spans="2:3" ht="35.1" customHeight="1" x14ac:dyDescent="0.25">
      <c r="B278" s="45" t="s">
        <v>64</v>
      </c>
      <c r="C278" s="46">
        <v>6910</v>
      </c>
    </row>
    <row r="279" spans="2:3" ht="35.1" customHeight="1" x14ac:dyDescent="0.25">
      <c r="B279" s="45" t="s">
        <v>118</v>
      </c>
      <c r="C279" s="46">
        <v>4890</v>
      </c>
    </row>
    <row r="280" spans="2:3" ht="35.1" customHeight="1" x14ac:dyDescent="0.25">
      <c r="B280" s="45" t="s">
        <v>77</v>
      </c>
      <c r="C280" s="46">
        <v>4050</v>
      </c>
    </row>
    <row r="281" spans="2:3" ht="35.1" customHeight="1" x14ac:dyDescent="0.25">
      <c r="B281" s="45" t="s">
        <v>66</v>
      </c>
      <c r="C281" s="46">
        <v>250</v>
      </c>
    </row>
    <row r="282" spans="2:3" ht="35.1" customHeight="1" x14ac:dyDescent="0.25">
      <c r="B282" s="102" t="s">
        <v>131</v>
      </c>
      <c r="C282" s="103">
        <v>27884080</v>
      </c>
    </row>
    <row r="283" spans="2:3" ht="35.1" customHeight="1" x14ac:dyDescent="0.25">
      <c r="B283" s="45" t="s">
        <v>49</v>
      </c>
      <c r="C283" s="46">
        <v>11653764</v>
      </c>
    </row>
    <row r="284" spans="2:3" ht="35.1" customHeight="1" x14ac:dyDescent="0.25">
      <c r="B284" s="45" t="s">
        <v>54</v>
      </c>
      <c r="C284" s="46">
        <v>10182800</v>
      </c>
    </row>
    <row r="285" spans="2:3" ht="35.1" customHeight="1" x14ac:dyDescent="0.25">
      <c r="B285" s="45" t="s">
        <v>50</v>
      </c>
      <c r="C285" s="46">
        <v>1614943</v>
      </c>
    </row>
    <row r="286" spans="2:3" ht="35.1" customHeight="1" x14ac:dyDescent="0.25">
      <c r="B286" s="45" t="s">
        <v>57</v>
      </c>
      <c r="C286" s="46">
        <v>977374</v>
      </c>
    </row>
    <row r="287" spans="2:3" ht="35.1" customHeight="1" x14ac:dyDescent="0.25">
      <c r="B287" s="45" t="s">
        <v>55</v>
      </c>
      <c r="C287" s="46">
        <v>475310</v>
      </c>
    </row>
    <row r="288" spans="2:3" ht="35.1" customHeight="1" x14ac:dyDescent="0.25">
      <c r="B288" s="45" t="s">
        <v>45</v>
      </c>
      <c r="C288" s="46">
        <v>431024</v>
      </c>
    </row>
    <row r="289" spans="2:3" ht="35.1" customHeight="1" x14ac:dyDescent="0.25">
      <c r="B289" s="45" t="s">
        <v>51</v>
      </c>
      <c r="C289" s="46">
        <v>375990</v>
      </c>
    </row>
    <row r="290" spans="2:3" ht="35.1" customHeight="1" x14ac:dyDescent="0.25">
      <c r="B290" s="45" t="s">
        <v>47</v>
      </c>
      <c r="C290" s="46">
        <v>373763</v>
      </c>
    </row>
    <row r="291" spans="2:3" ht="35.1" customHeight="1" x14ac:dyDescent="0.25">
      <c r="B291" s="45" t="s">
        <v>52</v>
      </c>
      <c r="C291" s="46">
        <v>295991</v>
      </c>
    </row>
    <row r="292" spans="2:3" ht="35.1" customHeight="1" x14ac:dyDescent="0.25">
      <c r="B292" s="45" t="s">
        <v>70</v>
      </c>
      <c r="C292" s="46">
        <v>259420</v>
      </c>
    </row>
    <row r="293" spans="2:3" ht="35.1" customHeight="1" x14ac:dyDescent="0.25">
      <c r="B293" s="45" t="s">
        <v>61</v>
      </c>
      <c r="C293" s="46">
        <v>252924</v>
      </c>
    </row>
    <row r="294" spans="2:3" ht="35.1" customHeight="1" x14ac:dyDescent="0.25">
      <c r="B294" s="45" t="s">
        <v>46</v>
      </c>
      <c r="C294" s="46">
        <v>139210</v>
      </c>
    </row>
    <row r="295" spans="2:3" ht="35.1" customHeight="1" x14ac:dyDescent="0.25">
      <c r="B295" s="45" t="s">
        <v>81</v>
      </c>
      <c r="C295" s="46">
        <v>111915</v>
      </c>
    </row>
    <row r="296" spans="2:3" ht="35.1" customHeight="1" x14ac:dyDescent="0.25">
      <c r="B296" s="45" t="s">
        <v>78</v>
      </c>
      <c r="C296" s="46">
        <v>106418</v>
      </c>
    </row>
    <row r="297" spans="2:3" ht="35.1" customHeight="1" x14ac:dyDescent="0.25">
      <c r="B297" s="45" t="s">
        <v>77</v>
      </c>
      <c r="C297" s="46">
        <v>98720</v>
      </c>
    </row>
    <row r="298" spans="2:3" ht="35.1" customHeight="1" x14ac:dyDescent="0.25">
      <c r="B298" s="45" t="s">
        <v>117</v>
      </c>
      <c r="C298" s="46">
        <v>75960</v>
      </c>
    </row>
    <row r="299" spans="2:3" ht="35.1" customHeight="1" x14ac:dyDescent="0.25">
      <c r="B299" s="45" t="s">
        <v>66</v>
      </c>
      <c r="C299" s="46">
        <v>63340</v>
      </c>
    </row>
    <row r="300" spans="2:3" ht="35.1" customHeight="1" x14ac:dyDescent="0.25">
      <c r="B300" s="45" t="s">
        <v>63</v>
      </c>
      <c r="C300" s="46">
        <v>55560</v>
      </c>
    </row>
    <row r="301" spans="2:3" ht="35.1" customHeight="1" x14ac:dyDescent="0.25">
      <c r="B301" s="45" t="s">
        <v>53</v>
      </c>
      <c r="C301" s="46">
        <v>54460</v>
      </c>
    </row>
    <row r="302" spans="2:3" ht="35.1" customHeight="1" x14ac:dyDescent="0.25">
      <c r="B302" s="45" t="s">
        <v>150</v>
      </c>
      <c r="C302" s="46">
        <v>49080</v>
      </c>
    </row>
    <row r="303" spans="2:3" ht="35.1" customHeight="1" x14ac:dyDescent="0.25">
      <c r="B303" s="45" t="s">
        <v>59</v>
      </c>
      <c r="C303" s="46">
        <v>41660</v>
      </c>
    </row>
    <row r="304" spans="2:3" ht="35.1" customHeight="1" x14ac:dyDescent="0.25">
      <c r="B304" s="45" t="s">
        <v>74</v>
      </c>
      <c r="C304" s="46">
        <v>39077</v>
      </c>
    </row>
    <row r="305" spans="2:3" ht="35.1" customHeight="1" x14ac:dyDescent="0.25">
      <c r="B305" s="45" t="s">
        <v>60</v>
      </c>
      <c r="C305" s="46">
        <v>33980</v>
      </c>
    </row>
    <row r="306" spans="2:3" ht="35.1" customHeight="1" x14ac:dyDescent="0.25">
      <c r="B306" s="45" t="s">
        <v>126</v>
      </c>
      <c r="C306" s="46">
        <v>21530</v>
      </c>
    </row>
    <row r="307" spans="2:3" ht="35.1" customHeight="1" x14ac:dyDescent="0.25">
      <c r="B307" s="45" t="s">
        <v>124</v>
      </c>
      <c r="C307" s="46">
        <v>18670</v>
      </c>
    </row>
    <row r="308" spans="2:3" ht="35.1" customHeight="1" x14ac:dyDescent="0.25">
      <c r="B308" s="45" t="s">
        <v>85</v>
      </c>
      <c r="C308" s="46">
        <v>16099</v>
      </c>
    </row>
    <row r="309" spans="2:3" ht="35.1" customHeight="1" x14ac:dyDescent="0.25">
      <c r="B309" s="45" t="s">
        <v>89</v>
      </c>
      <c r="C309" s="46">
        <v>13560</v>
      </c>
    </row>
    <row r="310" spans="2:3" ht="35.1" customHeight="1" x14ac:dyDescent="0.25">
      <c r="B310" s="45" t="s">
        <v>72</v>
      </c>
      <c r="C310" s="46">
        <v>11680</v>
      </c>
    </row>
    <row r="311" spans="2:3" ht="35.1" customHeight="1" x14ac:dyDescent="0.25">
      <c r="B311" s="45" t="s">
        <v>93</v>
      </c>
      <c r="C311" s="46">
        <v>10920</v>
      </c>
    </row>
    <row r="312" spans="2:3" ht="35.1" customHeight="1" x14ac:dyDescent="0.25">
      <c r="B312" s="45" t="s">
        <v>73</v>
      </c>
      <c r="C312" s="46">
        <v>10240</v>
      </c>
    </row>
    <row r="313" spans="2:3" ht="35.1" customHeight="1" x14ac:dyDescent="0.25">
      <c r="B313" s="45" t="s">
        <v>67</v>
      </c>
      <c r="C313" s="46">
        <v>7060</v>
      </c>
    </row>
    <row r="314" spans="2:3" ht="35.1" customHeight="1" x14ac:dyDescent="0.25">
      <c r="B314" s="45" t="s">
        <v>82</v>
      </c>
      <c r="C314" s="46">
        <v>5080</v>
      </c>
    </row>
    <row r="315" spans="2:3" ht="35.1" customHeight="1" x14ac:dyDescent="0.25">
      <c r="B315" s="45" t="s">
        <v>92</v>
      </c>
      <c r="C315" s="46">
        <v>3100</v>
      </c>
    </row>
    <row r="316" spans="2:3" ht="35.1" customHeight="1" x14ac:dyDescent="0.25">
      <c r="B316" s="45" t="s">
        <v>62</v>
      </c>
      <c r="C316" s="46">
        <v>1958</v>
      </c>
    </row>
    <row r="317" spans="2:3" ht="35.1" customHeight="1" x14ac:dyDescent="0.25">
      <c r="B317" s="45" t="s">
        <v>161</v>
      </c>
      <c r="C317" s="46">
        <v>1500</v>
      </c>
    </row>
    <row r="318" spans="2:3" ht="35.1" customHeight="1" x14ac:dyDescent="0.25">
      <c r="B318" s="102" t="s">
        <v>14</v>
      </c>
      <c r="C318" s="103">
        <v>426116201</v>
      </c>
    </row>
    <row r="319" spans="2:3" ht="35.1" customHeight="1" x14ac:dyDescent="0.25">
      <c r="B319" s="45" t="s">
        <v>71</v>
      </c>
      <c r="C319" s="46">
        <v>181543249</v>
      </c>
    </row>
    <row r="320" spans="2:3" ht="35.1" customHeight="1" x14ac:dyDescent="0.25">
      <c r="B320" s="45" t="s">
        <v>88</v>
      </c>
      <c r="C320" s="46">
        <v>31586420</v>
      </c>
    </row>
    <row r="321" spans="2:3" ht="35.1" customHeight="1" x14ac:dyDescent="0.25">
      <c r="B321" s="45" t="s">
        <v>49</v>
      </c>
      <c r="C321" s="46">
        <v>26724525</v>
      </c>
    </row>
    <row r="322" spans="2:3" ht="35.1" customHeight="1" x14ac:dyDescent="0.25">
      <c r="B322" s="45" t="s">
        <v>55</v>
      </c>
      <c r="C322" s="46">
        <v>25481255</v>
      </c>
    </row>
    <row r="323" spans="2:3" ht="35.1" customHeight="1" x14ac:dyDescent="0.25">
      <c r="B323" s="45" t="s">
        <v>51</v>
      </c>
      <c r="C323" s="46">
        <v>20498967</v>
      </c>
    </row>
    <row r="324" spans="2:3" ht="35.1" customHeight="1" x14ac:dyDescent="0.25">
      <c r="B324" s="45" t="s">
        <v>66</v>
      </c>
      <c r="C324" s="46">
        <v>18494770</v>
      </c>
    </row>
    <row r="325" spans="2:3" ht="35.1" customHeight="1" x14ac:dyDescent="0.25">
      <c r="B325" s="45" t="s">
        <v>100</v>
      </c>
      <c r="C325" s="46">
        <v>17671490</v>
      </c>
    </row>
    <row r="326" spans="2:3" ht="35.1" customHeight="1" x14ac:dyDescent="0.25">
      <c r="B326" s="45" t="s">
        <v>54</v>
      </c>
      <c r="C326" s="46">
        <v>12473750</v>
      </c>
    </row>
    <row r="327" spans="2:3" ht="35.1" customHeight="1" x14ac:dyDescent="0.25">
      <c r="B327" s="45" t="s">
        <v>70</v>
      </c>
      <c r="C327" s="46">
        <v>9507190</v>
      </c>
    </row>
    <row r="328" spans="2:3" ht="35.1" customHeight="1" x14ac:dyDescent="0.25">
      <c r="B328" s="45" t="s">
        <v>50</v>
      </c>
      <c r="C328" s="46">
        <v>9019323</v>
      </c>
    </row>
    <row r="329" spans="2:3" ht="35.1" customHeight="1" x14ac:dyDescent="0.25">
      <c r="B329" s="45" t="s">
        <v>45</v>
      </c>
      <c r="C329" s="46">
        <v>7008783</v>
      </c>
    </row>
    <row r="330" spans="2:3" ht="35.1" customHeight="1" x14ac:dyDescent="0.25">
      <c r="B330" s="45" t="s">
        <v>107</v>
      </c>
      <c r="C330" s="46">
        <v>5389090</v>
      </c>
    </row>
    <row r="331" spans="2:3" ht="35.1" customHeight="1" x14ac:dyDescent="0.25">
      <c r="B331" s="45" t="s">
        <v>98</v>
      </c>
      <c r="C331" s="46">
        <v>5062960</v>
      </c>
    </row>
    <row r="332" spans="2:3" ht="35.1" customHeight="1" x14ac:dyDescent="0.25">
      <c r="B332" s="45" t="s">
        <v>72</v>
      </c>
      <c r="C332" s="46">
        <v>4704256</v>
      </c>
    </row>
    <row r="333" spans="2:3" ht="35.1" customHeight="1" x14ac:dyDescent="0.25">
      <c r="B333" s="45" t="s">
        <v>87</v>
      </c>
      <c r="C333" s="46">
        <v>4004630</v>
      </c>
    </row>
    <row r="334" spans="2:3" ht="35.1" customHeight="1" x14ac:dyDescent="0.25">
      <c r="B334" s="45" t="s">
        <v>77</v>
      </c>
      <c r="C334" s="46">
        <v>3966540</v>
      </c>
    </row>
    <row r="335" spans="2:3" ht="35.1" customHeight="1" x14ac:dyDescent="0.25">
      <c r="B335" s="45" t="s">
        <v>96</v>
      </c>
      <c r="C335" s="46">
        <v>3439970</v>
      </c>
    </row>
    <row r="336" spans="2:3" ht="35.1" customHeight="1" x14ac:dyDescent="0.25">
      <c r="B336" s="45" t="s">
        <v>57</v>
      </c>
      <c r="C336" s="46">
        <v>3284220</v>
      </c>
    </row>
    <row r="337" spans="2:3" ht="35.1" customHeight="1" x14ac:dyDescent="0.25">
      <c r="B337" s="45" t="s">
        <v>89</v>
      </c>
      <c r="C337" s="46">
        <v>2840910</v>
      </c>
    </row>
    <row r="338" spans="2:3" ht="35.1" customHeight="1" x14ac:dyDescent="0.25">
      <c r="B338" s="45" t="s">
        <v>132</v>
      </c>
      <c r="C338" s="46">
        <v>2652570</v>
      </c>
    </row>
    <row r="339" spans="2:3" ht="35.1" customHeight="1" x14ac:dyDescent="0.25">
      <c r="B339" s="45" t="s">
        <v>52</v>
      </c>
      <c r="C339" s="46">
        <v>2310390</v>
      </c>
    </row>
    <row r="340" spans="2:3" ht="35.1" customHeight="1" x14ac:dyDescent="0.25">
      <c r="B340" s="45" t="s">
        <v>108</v>
      </c>
      <c r="C340" s="46">
        <v>2262990</v>
      </c>
    </row>
    <row r="341" spans="2:3" ht="35.1" customHeight="1" x14ac:dyDescent="0.25">
      <c r="B341" s="45" t="s">
        <v>47</v>
      </c>
      <c r="C341" s="46">
        <v>2260951</v>
      </c>
    </row>
    <row r="342" spans="2:3" ht="35.1" customHeight="1" x14ac:dyDescent="0.25">
      <c r="B342" s="45" t="s">
        <v>83</v>
      </c>
      <c r="C342" s="46">
        <v>2029870</v>
      </c>
    </row>
    <row r="343" spans="2:3" ht="35.1" customHeight="1" x14ac:dyDescent="0.25">
      <c r="B343" s="45" t="s">
        <v>60</v>
      </c>
      <c r="C343" s="46">
        <v>1867540</v>
      </c>
    </row>
    <row r="344" spans="2:3" ht="35.1" customHeight="1" x14ac:dyDescent="0.25">
      <c r="B344" s="45" t="s">
        <v>133</v>
      </c>
      <c r="C344" s="46">
        <v>1746670</v>
      </c>
    </row>
    <row r="345" spans="2:3" ht="35.1" customHeight="1" x14ac:dyDescent="0.25">
      <c r="B345" s="45" t="s">
        <v>53</v>
      </c>
      <c r="C345" s="46">
        <v>1719050</v>
      </c>
    </row>
    <row r="346" spans="2:3" ht="35.1" customHeight="1" x14ac:dyDescent="0.25">
      <c r="B346" s="45" t="s">
        <v>63</v>
      </c>
      <c r="C346" s="46">
        <v>1713570</v>
      </c>
    </row>
    <row r="347" spans="2:3" ht="35.1" customHeight="1" x14ac:dyDescent="0.25">
      <c r="B347" s="45" t="s">
        <v>114</v>
      </c>
      <c r="C347" s="46">
        <v>1618290</v>
      </c>
    </row>
    <row r="348" spans="2:3" ht="35.1" customHeight="1" x14ac:dyDescent="0.25">
      <c r="B348" s="45" t="s">
        <v>90</v>
      </c>
      <c r="C348" s="46">
        <v>1348880</v>
      </c>
    </row>
    <row r="349" spans="2:3" ht="35.1" customHeight="1" x14ac:dyDescent="0.25">
      <c r="B349" s="45" t="s">
        <v>85</v>
      </c>
      <c r="C349" s="46">
        <v>978720</v>
      </c>
    </row>
    <row r="350" spans="2:3" ht="35.1" customHeight="1" x14ac:dyDescent="0.25">
      <c r="B350" s="45" t="s">
        <v>61</v>
      </c>
      <c r="C350" s="46">
        <v>795583</v>
      </c>
    </row>
    <row r="351" spans="2:3" ht="35.1" customHeight="1" x14ac:dyDescent="0.25">
      <c r="B351" s="45" t="s">
        <v>134</v>
      </c>
      <c r="C351" s="46">
        <v>733260</v>
      </c>
    </row>
    <row r="352" spans="2:3" ht="35.1" customHeight="1" x14ac:dyDescent="0.25">
      <c r="B352" s="45" t="s">
        <v>95</v>
      </c>
      <c r="C352" s="46">
        <v>627060</v>
      </c>
    </row>
    <row r="353" spans="2:3" ht="35.1" customHeight="1" x14ac:dyDescent="0.25">
      <c r="B353" s="45" t="s">
        <v>73</v>
      </c>
      <c r="C353" s="46">
        <v>611360</v>
      </c>
    </row>
    <row r="354" spans="2:3" ht="35.1" customHeight="1" x14ac:dyDescent="0.25">
      <c r="B354" s="45" t="s">
        <v>91</v>
      </c>
      <c r="C354" s="46">
        <v>552240</v>
      </c>
    </row>
    <row r="355" spans="2:3" ht="35.1" customHeight="1" x14ac:dyDescent="0.25">
      <c r="B355" s="45" t="s">
        <v>80</v>
      </c>
      <c r="C355" s="46">
        <v>545100</v>
      </c>
    </row>
    <row r="356" spans="2:3" ht="35.1" customHeight="1" x14ac:dyDescent="0.25">
      <c r="B356" s="45" t="s">
        <v>78</v>
      </c>
      <c r="C356" s="46">
        <v>519304</v>
      </c>
    </row>
    <row r="357" spans="2:3" ht="35.1" customHeight="1" x14ac:dyDescent="0.25">
      <c r="B357" s="45" t="s">
        <v>143</v>
      </c>
      <c r="C357" s="46">
        <v>476750</v>
      </c>
    </row>
    <row r="358" spans="2:3" ht="35.1" customHeight="1" x14ac:dyDescent="0.25">
      <c r="B358" s="45" t="s">
        <v>97</v>
      </c>
      <c r="C358" s="46">
        <v>431280</v>
      </c>
    </row>
    <row r="359" spans="2:3" ht="35.1" customHeight="1" x14ac:dyDescent="0.25">
      <c r="B359" s="45" t="s">
        <v>177</v>
      </c>
      <c r="C359" s="46">
        <v>383340</v>
      </c>
    </row>
    <row r="360" spans="2:3" ht="35.1" customHeight="1" x14ac:dyDescent="0.25">
      <c r="B360" s="45" t="s">
        <v>102</v>
      </c>
      <c r="C360" s="46">
        <v>365260</v>
      </c>
    </row>
    <row r="361" spans="2:3" ht="35.1" customHeight="1" x14ac:dyDescent="0.25">
      <c r="B361" s="45" t="s">
        <v>109</v>
      </c>
      <c r="C361" s="46">
        <v>343390</v>
      </c>
    </row>
    <row r="362" spans="2:3" ht="35.1" customHeight="1" x14ac:dyDescent="0.25">
      <c r="B362" s="45" t="s">
        <v>137</v>
      </c>
      <c r="C362" s="46">
        <v>342540</v>
      </c>
    </row>
    <row r="363" spans="2:3" ht="35.1" customHeight="1" x14ac:dyDescent="0.25">
      <c r="B363" s="45" t="s">
        <v>113</v>
      </c>
      <c r="C363" s="46">
        <v>318720</v>
      </c>
    </row>
    <row r="364" spans="2:3" ht="35.1" customHeight="1" x14ac:dyDescent="0.25">
      <c r="B364" s="45" t="s">
        <v>170</v>
      </c>
      <c r="C364" s="46">
        <v>310300</v>
      </c>
    </row>
    <row r="365" spans="2:3" ht="35.1" customHeight="1" x14ac:dyDescent="0.25">
      <c r="B365" s="45" t="s">
        <v>62</v>
      </c>
      <c r="C365" s="46">
        <v>300940</v>
      </c>
    </row>
    <row r="366" spans="2:3" ht="35.1" customHeight="1" x14ac:dyDescent="0.25">
      <c r="B366" s="45" t="s">
        <v>140</v>
      </c>
      <c r="C366" s="46">
        <v>274480</v>
      </c>
    </row>
    <row r="367" spans="2:3" ht="35.1" customHeight="1" x14ac:dyDescent="0.25">
      <c r="B367" s="45" t="s">
        <v>104</v>
      </c>
      <c r="C367" s="46">
        <v>238220</v>
      </c>
    </row>
    <row r="368" spans="2:3" ht="35.1" customHeight="1" x14ac:dyDescent="0.25">
      <c r="B368" s="45" t="s">
        <v>181</v>
      </c>
      <c r="C368" s="46">
        <v>229720</v>
      </c>
    </row>
    <row r="369" spans="2:3" ht="35.1" customHeight="1" x14ac:dyDescent="0.25">
      <c r="B369" s="45" t="s">
        <v>164</v>
      </c>
      <c r="C369" s="46">
        <v>222240</v>
      </c>
    </row>
    <row r="370" spans="2:3" ht="35.1" customHeight="1" x14ac:dyDescent="0.25">
      <c r="B370" s="45" t="s">
        <v>92</v>
      </c>
      <c r="C370" s="46">
        <v>221690</v>
      </c>
    </row>
    <row r="371" spans="2:3" ht="35.1" customHeight="1" x14ac:dyDescent="0.25">
      <c r="B371" s="45" t="s">
        <v>162</v>
      </c>
      <c r="C371" s="46">
        <v>201740</v>
      </c>
    </row>
    <row r="372" spans="2:3" ht="35.1" customHeight="1" x14ac:dyDescent="0.25">
      <c r="B372" s="45" t="s">
        <v>116</v>
      </c>
      <c r="C372" s="46">
        <v>196600</v>
      </c>
    </row>
    <row r="373" spans="2:3" ht="35.1" customHeight="1" x14ac:dyDescent="0.25">
      <c r="B373" s="45" t="s">
        <v>135</v>
      </c>
      <c r="C373" s="46">
        <v>192120</v>
      </c>
    </row>
    <row r="374" spans="2:3" ht="35.1" customHeight="1" x14ac:dyDescent="0.25">
      <c r="B374" s="45" t="s">
        <v>142</v>
      </c>
      <c r="C374" s="46">
        <v>190350</v>
      </c>
    </row>
    <row r="375" spans="2:3" ht="35.1" customHeight="1" x14ac:dyDescent="0.25">
      <c r="B375" s="45" t="s">
        <v>139</v>
      </c>
      <c r="C375" s="46">
        <v>178800</v>
      </c>
    </row>
    <row r="376" spans="2:3" ht="35.1" customHeight="1" x14ac:dyDescent="0.25">
      <c r="B376" s="45" t="s">
        <v>136</v>
      </c>
      <c r="C376" s="46">
        <v>173280</v>
      </c>
    </row>
    <row r="377" spans="2:3" ht="35.1" customHeight="1" x14ac:dyDescent="0.25">
      <c r="B377" s="45" t="s">
        <v>81</v>
      </c>
      <c r="C377" s="46">
        <v>160240</v>
      </c>
    </row>
    <row r="378" spans="2:3" ht="35.1" customHeight="1" x14ac:dyDescent="0.25">
      <c r="B378" s="45" t="s">
        <v>138</v>
      </c>
      <c r="C378" s="46">
        <v>155540</v>
      </c>
    </row>
    <row r="379" spans="2:3" ht="35.1" customHeight="1" x14ac:dyDescent="0.25">
      <c r="B379" s="45" t="s">
        <v>163</v>
      </c>
      <c r="C379" s="46">
        <v>127720</v>
      </c>
    </row>
    <row r="380" spans="2:3" ht="35.1" customHeight="1" x14ac:dyDescent="0.25">
      <c r="B380" s="45" t="s">
        <v>112</v>
      </c>
      <c r="C380" s="46">
        <v>119600</v>
      </c>
    </row>
    <row r="381" spans="2:3" ht="35.1" customHeight="1" x14ac:dyDescent="0.25">
      <c r="B381" s="45" t="s">
        <v>46</v>
      </c>
      <c r="C381" s="46">
        <v>90265</v>
      </c>
    </row>
    <row r="382" spans="2:3" ht="35.1" customHeight="1" x14ac:dyDescent="0.25">
      <c r="B382" s="45" t="s">
        <v>106</v>
      </c>
      <c r="C382" s="46">
        <v>72680</v>
      </c>
    </row>
    <row r="383" spans="2:3" ht="35.1" customHeight="1" x14ac:dyDescent="0.25">
      <c r="B383" s="45" t="s">
        <v>141</v>
      </c>
      <c r="C383" s="46">
        <v>60320</v>
      </c>
    </row>
    <row r="384" spans="2:3" ht="35.1" customHeight="1" x14ac:dyDescent="0.25">
      <c r="B384" s="45" t="s">
        <v>171</v>
      </c>
      <c r="C384" s="46">
        <v>44220</v>
      </c>
    </row>
    <row r="385" spans="2:3" ht="35.1" customHeight="1" x14ac:dyDescent="0.25">
      <c r="B385" s="45" t="s">
        <v>144</v>
      </c>
      <c r="C385" s="46">
        <v>28980</v>
      </c>
    </row>
    <row r="386" spans="2:3" ht="35.1" customHeight="1" x14ac:dyDescent="0.25">
      <c r="B386" s="45" t="s">
        <v>99</v>
      </c>
      <c r="C386" s="46">
        <v>18780</v>
      </c>
    </row>
    <row r="387" spans="2:3" ht="35.1" customHeight="1" x14ac:dyDescent="0.25">
      <c r="B387" s="45" t="s">
        <v>75</v>
      </c>
      <c r="C387" s="46">
        <v>14980</v>
      </c>
    </row>
    <row r="388" spans="2:3" ht="35.1" customHeight="1" x14ac:dyDescent="0.25">
      <c r="B388" s="45" t="s">
        <v>172</v>
      </c>
      <c r="C388" s="46">
        <v>9760</v>
      </c>
    </row>
    <row r="389" spans="2:3" ht="35.1" customHeight="1" x14ac:dyDescent="0.25">
      <c r="B389" s="45" t="s">
        <v>168</v>
      </c>
      <c r="C389" s="46">
        <v>9580</v>
      </c>
    </row>
    <row r="390" spans="2:3" ht="35.1" customHeight="1" x14ac:dyDescent="0.25">
      <c r="B390" s="45" t="s">
        <v>111</v>
      </c>
      <c r="C390" s="46">
        <v>6400</v>
      </c>
    </row>
    <row r="391" spans="2:3" ht="35.1" customHeight="1" x14ac:dyDescent="0.25">
      <c r="B391" s="45" t="s">
        <v>173</v>
      </c>
      <c r="C391" s="46">
        <v>6080</v>
      </c>
    </row>
    <row r="392" spans="2:3" ht="35.1" customHeight="1" x14ac:dyDescent="0.25">
      <c r="B392" s="45" t="s">
        <v>155</v>
      </c>
      <c r="C392" s="46">
        <v>3600</v>
      </c>
    </row>
    <row r="393" spans="2:3" ht="35.1" customHeight="1" x14ac:dyDescent="0.25">
      <c r="B393" s="102" t="s">
        <v>145</v>
      </c>
      <c r="C393" s="103">
        <v>83721</v>
      </c>
    </row>
    <row r="394" spans="2:3" ht="35.1" customHeight="1" x14ac:dyDescent="0.25">
      <c r="B394" s="45" t="s">
        <v>49</v>
      </c>
      <c r="C394" s="46">
        <v>61520</v>
      </c>
    </row>
    <row r="395" spans="2:3" ht="35.1" customHeight="1" x14ac:dyDescent="0.25">
      <c r="B395" s="45" t="s">
        <v>57</v>
      </c>
      <c r="C395" s="46">
        <v>9899</v>
      </c>
    </row>
    <row r="396" spans="2:3" ht="35.1" customHeight="1" x14ac:dyDescent="0.25">
      <c r="B396" s="45" t="s">
        <v>61</v>
      </c>
      <c r="C396" s="46">
        <v>5300</v>
      </c>
    </row>
    <row r="397" spans="2:3" ht="35.1" customHeight="1" x14ac:dyDescent="0.25">
      <c r="B397" s="45" t="s">
        <v>51</v>
      </c>
      <c r="C397" s="46">
        <v>4292</v>
      </c>
    </row>
    <row r="398" spans="2:3" ht="35.1" customHeight="1" x14ac:dyDescent="0.25">
      <c r="B398" s="45" t="s">
        <v>45</v>
      </c>
      <c r="C398" s="46">
        <v>1610</v>
      </c>
    </row>
    <row r="399" spans="2:3" ht="35.1" customHeight="1" x14ac:dyDescent="0.25">
      <c r="B399" s="45" t="s">
        <v>60</v>
      </c>
      <c r="C399" s="46">
        <v>1100</v>
      </c>
    </row>
    <row r="400" spans="2:3" ht="35.1" customHeight="1" x14ac:dyDescent="0.25">
      <c r="B400" s="102" t="s">
        <v>165</v>
      </c>
      <c r="C400" s="103">
        <v>63860</v>
      </c>
    </row>
    <row r="401" spans="2:3" ht="35.1" customHeight="1" x14ac:dyDescent="0.25">
      <c r="B401" s="45" t="s">
        <v>49</v>
      </c>
      <c r="C401" s="46">
        <v>41160</v>
      </c>
    </row>
    <row r="402" spans="2:3" ht="35.1" customHeight="1" x14ac:dyDescent="0.25">
      <c r="B402" s="45" t="s">
        <v>54</v>
      </c>
      <c r="C402" s="46">
        <v>19700</v>
      </c>
    </row>
    <row r="403" spans="2:3" ht="35.1" customHeight="1" x14ac:dyDescent="0.25">
      <c r="B403" s="45" t="s">
        <v>52</v>
      </c>
      <c r="C403" s="46">
        <v>2000</v>
      </c>
    </row>
    <row r="404" spans="2:3" ht="35.1" customHeight="1" thickBot="1" x14ac:dyDescent="0.3">
      <c r="B404" s="45" t="s">
        <v>50</v>
      </c>
      <c r="C404" s="46">
        <v>1000</v>
      </c>
    </row>
    <row r="405" spans="2:3" ht="35.1" customHeight="1" thickTop="1" thickBot="1" x14ac:dyDescent="0.3">
      <c r="B405" s="104" t="s">
        <v>146</v>
      </c>
      <c r="C405" s="105">
        <v>1754253083</v>
      </c>
    </row>
    <row r="406" spans="2:3" ht="35.1" customHeight="1" thickTop="1" x14ac:dyDescent="0.25"/>
    <row r="407" spans="2:3" ht="35.1" customHeight="1" x14ac:dyDescent="0.25"/>
    <row r="408" spans="2:3" ht="35.1" customHeight="1" x14ac:dyDescent="0.25"/>
    <row r="409" spans="2:3" ht="35.1" customHeight="1" x14ac:dyDescent="0.25"/>
    <row r="410" spans="2:3" ht="35.1" customHeight="1" x14ac:dyDescent="0.25"/>
    <row r="411" spans="2:3" ht="35.1" customHeight="1" x14ac:dyDescent="0.25"/>
    <row r="412" spans="2:3" ht="35.1" customHeight="1" x14ac:dyDescent="0.25"/>
    <row r="413" spans="2:3" ht="35.1" customHeight="1" x14ac:dyDescent="0.25"/>
    <row r="414" spans="2:3" ht="35.1" customHeight="1" x14ac:dyDescent="0.25"/>
    <row r="415" spans="2:3" ht="35.1" customHeight="1" x14ac:dyDescent="0.25"/>
    <row r="416" spans="2:3" ht="35.1" customHeight="1" x14ac:dyDescent="0.25"/>
    <row r="417" ht="35.1" customHeight="1" x14ac:dyDescent="0.25"/>
    <row r="418" ht="35.1" customHeight="1" x14ac:dyDescent="0.25"/>
    <row r="419" ht="35.1" customHeight="1" x14ac:dyDescent="0.25"/>
    <row r="420" ht="35.1" customHeight="1" x14ac:dyDescent="0.25"/>
    <row r="421" ht="35.1" customHeight="1" x14ac:dyDescent="0.25"/>
    <row r="422" ht="35.1" customHeight="1" x14ac:dyDescent="0.25"/>
    <row r="423" ht="35.1" customHeight="1" x14ac:dyDescent="0.25"/>
    <row r="424" ht="35.1" customHeight="1" x14ac:dyDescent="0.25"/>
    <row r="425" ht="35.1" customHeight="1" x14ac:dyDescent="0.25"/>
    <row r="426" ht="35.1" customHeight="1" x14ac:dyDescent="0.25"/>
    <row r="427" ht="35.1" customHeight="1" x14ac:dyDescent="0.25"/>
    <row r="428" ht="35.1" customHeight="1" x14ac:dyDescent="0.25"/>
    <row r="429" ht="35.1" customHeight="1" x14ac:dyDescent="0.25"/>
    <row r="430" ht="35.1" customHeight="1" x14ac:dyDescent="0.25"/>
    <row r="431" ht="35.1" customHeight="1" x14ac:dyDescent="0.25"/>
    <row r="432" ht="35.1" customHeight="1" x14ac:dyDescent="0.25"/>
    <row r="433" ht="35.1" customHeight="1" x14ac:dyDescent="0.25"/>
    <row r="434" ht="35.1" customHeight="1" x14ac:dyDescent="0.25"/>
    <row r="435" ht="35.1" customHeight="1" x14ac:dyDescent="0.25"/>
    <row r="436" ht="35.1" customHeight="1" x14ac:dyDescent="0.25"/>
    <row r="437" ht="35.1" customHeight="1" x14ac:dyDescent="0.25"/>
    <row r="438" ht="35.1" customHeight="1" x14ac:dyDescent="0.25"/>
    <row r="439" ht="35.1" customHeight="1" x14ac:dyDescent="0.25"/>
    <row r="440" ht="35.1" customHeight="1" x14ac:dyDescent="0.25"/>
    <row r="441" ht="35.1" customHeight="1" x14ac:dyDescent="0.25"/>
    <row r="442" ht="35.1" customHeight="1" x14ac:dyDescent="0.25"/>
    <row r="443" ht="35.1" customHeight="1" x14ac:dyDescent="0.25"/>
    <row r="444" ht="35.1" customHeight="1" x14ac:dyDescent="0.25"/>
    <row r="445" ht="35.1" customHeight="1" x14ac:dyDescent="0.25"/>
    <row r="446" ht="35.1" customHeight="1" x14ac:dyDescent="0.25"/>
    <row r="447" ht="35.1" customHeight="1" x14ac:dyDescent="0.25"/>
    <row r="448" ht="35.1" customHeight="1" x14ac:dyDescent="0.25"/>
    <row r="449" ht="35.1" customHeight="1" x14ac:dyDescent="0.25"/>
    <row r="450" ht="35.1" customHeight="1" x14ac:dyDescent="0.25"/>
    <row r="451" ht="35.1" customHeight="1" x14ac:dyDescent="0.25"/>
    <row r="452" ht="35.1" customHeight="1" x14ac:dyDescent="0.25"/>
    <row r="453" ht="35.1" customHeight="1" x14ac:dyDescent="0.25"/>
    <row r="454" ht="35.1" customHeight="1" x14ac:dyDescent="0.25"/>
    <row r="455" ht="35.1" customHeight="1" x14ac:dyDescent="0.25"/>
    <row r="456" ht="35.1" customHeight="1" x14ac:dyDescent="0.25"/>
    <row r="457" ht="35.1" customHeight="1" x14ac:dyDescent="0.25"/>
    <row r="458" ht="35.1" customHeight="1" x14ac:dyDescent="0.25"/>
    <row r="459" ht="35.1" customHeight="1" x14ac:dyDescent="0.25"/>
    <row r="460" ht="35.1" customHeight="1" x14ac:dyDescent="0.25"/>
    <row r="461" ht="35.1" customHeight="1" x14ac:dyDescent="0.25"/>
    <row r="462" ht="35.1" customHeight="1" x14ac:dyDescent="0.25"/>
    <row r="463" ht="35.1" customHeight="1" x14ac:dyDescent="0.25"/>
    <row r="464" ht="35.1" customHeight="1" x14ac:dyDescent="0.25"/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uva-vino y mosto descubado</vt:lpstr>
      <vt:lpstr>COMPARATIVO</vt:lpstr>
      <vt:lpstr>KGS DESTINO POR VARIEDAD PCIA </vt:lpstr>
    </vt:vector>
  </TitlesOfParts>
  <Company>SystemNet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juan_demarchi</dc:creator>
  <cp:lastModifiedBy>Juan De Marchi</cp:lastModifiedBy>
  <cp:lastPrinted>2019-03-12T15:21:55Z</cp:lastPrinted>
  <dcterms:created xsi:type="dcterms:W3CDTF">2015-02-04T13:47:28Z</dcterms:created>
  <dcterms:modified xsi:type="dcterms:W3CDTF">2021-04-06T16:54:20Z</dcterms:modified>
</cp:coreProperties>
</file>