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0" windowHeight="11760"/>
  </bookViews>
  <sheets>
    <sheet name="AIF-Febrero " sheetId="20" r:id="rId1"/>
    <sheet name="IMIG-Febrero" sheetId="17" r:id="rId2"/>
  </sheets>
  <definedNames>
    <definedName name="_xlnm.Print_Area" localSheetId="0">'AIF-Febrero 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20" l="1"/>
  <c r="I74" i="20"/>
  <c r="H74" i="20"/>
  <c r="G74" i="20"/>
  <c r="F74" i="20"/>
  <c r="E74" i="20"/>
  <c r="D74" i="20"/>
  <c r="C74" i="20"/>
  <c r="J73" i="20"/>
  <c r="I73" i="20"/>
  <c r="H73" i="20"/>
  <c r="G73" i="20"/>
  <c r="F73" i="20"/>
  <c r="E73" i="20"/>
  <c r="D73" i="20"/>
  <c r="C73" i="20"/>
  <c r="H6" i="17" l="1"/>
</calcChain>
</file>

<file path=xl/sharedStrings.xml><?xml version="1.0" encoding="utf-8"?>
<sst xmlns="http://schemas.openxmlformats.org/spreadsheetml/2006/main" count="179" uniqueCount="163">
  <si>
    <t>INGRESOS TOTALES</t>
  </si>
  <si>
    <t>Tributarios</t>
  </si>
  <si>
    <t>IVA neto de reintegros</t>
  </si>
  <si>
    <t>Ganancias</t>
  </si>
  <si>
    <t>Débitos y créditos</t>
  </si>
  <si>
    <t>Bienes personales</t>
  </si>
  <si>
    <t>Impuestos internos</t>
  </si>
  <si>
    <t>Derechos de exportación</t>
  </si>
  <si>
    <t>Derechos de importación</t>
  </si>
  <si>
    <t>Resto tributarios</t>
  </si>
  <si>
    <t>Resto rentas de la propiedad</t>
  </si>
  <si>
    <t>Otros ingresos corrientes</t>
  </si>
  <si>
    <t>Ingresos no tributarios</t>
  </si>
  <si>
    <t>Transferencias corrientes</t>
  </si>
  <si>
    <t>Resto ingresos corrientes</t>
  </si>
  <si>
    <t>Ingresos de capital</t>
  </si>
  <si>
    <t>GASTOS PRIMARIOS</t>
  </si>
  <si>
    <t>Gastos corrientes primarios</t>
  </si>
  <si>
    <t>Jubilaciones y pensiones contributivas</t>
  </si>
  <si>
    <t>Pensiones no contributivas</t>
  </si>
  <si>
    <t>Subsidios económicos</t>
  </si>
  <si>
    <t>Energía</t>
  </si>
  <si>
    <t>Transporte</t>
  </si>
  <si>
    <t>Otras funciones</t>
  </si>
  <si>
    <t>Gastos de funcionamiento y otros</t>
  </si>
  <si>
    <t>Salarios</t>
  </si>
  <si>
    <t>Otros gastos de funcionamiento</t>
  </si>
  <si>
    <t>Transferencias a provincias</t>
  </si>
  <si>
    <t>Educación</t>
  </si>
  <si>
    <t>Seguridad Social</t>
  </si>
  <si>
    <t>Salud</t>
  </si>
  <si>
    <t>Otras transferencias</t>
  </si>
  <si>
    <t>Transferencias a universidades</t>
  </si>
  <si>
    <t>Gastos de capital</t>
  </si>
  <si>
    <t>Nación</t>
  </si>
  <si>
    <t>Vivienda</t>
  </si>
  <si>
    <t>Otros</t>
  </si>
  <si>
    <t>RESULTADO PRIMARIO</t>
  </si>
  <si>
    <t>RESULTADO FINANCIERO</t>
  </si>
  <si>
    <t>Prestaciones sociales</t>
  </si>
  <si>
    <t>Prestaciones del INSSJP</t>
  </si>
  <si>
    <t>Transferencias corrientes a provincias</t>
  </si>
  <si>
    <t>Dato mensual</t>
  </si>
  <si>
    <t>Variación anual</t>
  </si>
  <si>
    <t>%</t>
  </si>
  <si>
    <t>$</t>
  </si>
  <si>
    <t>Base caja- En millones de pesos</t>
  </si>
  <si>
    <t>Agua potable y alcantarillado</t>
  </si>
  <si>
    <t>Aportes y contribuciones a la seguriad social</t>
  </si>
  <si>
    <t>Asignación Universal para Protección Social</t>
  </si>
  <si>
    <t>Asignaciones Familiares Activos, Pasivos y otras</t>
  </si>
  <si>
    <t>Rentas de la propiedad (1)</t>
  </si>
  <si>
    <t>FGS cobradas al sector privado y sector público financiero</t>
  </si>
  <si>
    <t xml:space="preserve">Otras Programos Sociales </t>
  </si>
  <si>
    <t>Otros Gastos Corrientes</t>
  </si>
  <si>
    <t xml:space="preserve">Intereses Netos (2) </t>
  </si>
  <si>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>Excluye las siguientes rentas de la propiedad:</t>
    </r>
  </si>
  <si>
    <r>
      <rPr>
        <b/>
        <sz val="10"/>
        <rFont val="Calibri"/>
        <family val="2"/>
      </rPr>
      <t xml:space="preserve">(2) </t>
    </r>
    <r>
      <rPr>
        <sz val="10"/>
        <rFont val="Calibri"/>
        <family val="2"/>
      </rPr>
      <t>Excluye intereses pagados Intra-Sector Público Nacional por: $22.625 M. en feb/20 , $3.603M. en ene/19; $24.776 M. en ene-feb/20 y $18.607 M. en ene-feb/19</t>
    </r>
  </si>
  <si>
    <t xml:space="preserve">- las generadas por activos del SPNF en posesión de organismos del SPNF excluyendo el FGS por: $144 M. en feb/20, $172 M. en feb/19; $291  ene-feb/20 y $1.097 M. en ene-feb/19 </t>
  </si>
  <si>
    <t>- las generadas por activos del Sector Público no Financiero (SPNF) en posesión del FGS por: $2.482 M. en feb/20 y $3.431 M. en ene/19; $24.485  ene-feb/20 y $17.510 M. en ene-feb/19</t>
  </si>
  <si>
    <t>SECRETARIA DE HACIENDA</t>
  </si>
  <si>
    <t xml:space="preserve">EJECUCION  PROVISORIA </t>
  </si>
  <si>
    <t>SECTOR PUBLICO BASE CAJA - FEBRERO 2020</t>
  </si>
  <si>
    <t xml:space="preserve">ESQUEMA AHORRO - INVERSION </t>
  </si>
  <si>
    <t>En millones de pesos</t>
  </si>
  <si>
    <t>ADMINISTRACION NACIONAL</t>
  </si>
  <si>
    <t>PAMI, FDOS.</t>
  </si>
  <si>
    <t>CONCEPTO</t>
  </si>
  <si>
    <t>TESORO</t>
  </si>
  <si>
    <t>REC.</t>
  </si>
  <si>
    <t>ORG.</t>
  </si>
  <si>
    <t>INST.DE</t>
  </si>
  <si>
    <t>EX-CAJAS</t>
  </si>
  <si>
    <t>TOTAL</t>
  </si>
  <si>
    <t>FIDUCIARIOS</t>
  </si>
  <si>
    <t>T O T A L</t>
  </si>
  <si>
    <t>NACIONAL</t>
  </si>
  <si>
    <t>AFECT.</t>
  </si>
  <si>
    <t>DESC.</t>
  </si>
  <si>
    <t>SEG.SOC.</t>
  </si>
  <si>
    <t>PVCIALES.</t>
  </si>
  <si>
    <t>Y OTROS</t>
  </si>
  <si>
    <t>I)</t>
  </si>
  <si>
    <t xml:space="preserve"> INGRESOS CORRIENTES</t>
  </si>
  <si>
    <t xml:space="preserve">     - INGRESOS TRIBUTARIOS</t>
  </si>
  <si>
    <t xml:space="preserve">     - APORTES Y CONTRIB. A LA SEG. SOCIAL </t>
  </si>
  <si>
    <t xml:space="preserve">     - INGRESOS NO TRIBUTARIOS</t>
  </si>
  <si>
    <t xml:space="preserve">     - VENTAS DE BS.Y SERV.DE LAS ADM.PUB.</t>
  </si>
  <si>
    <t xml:space="preserve">     - INGRESOS DE OPERACION</t>
  </si>
  <si>
    <r>
      <t xml:space="preserve">     - RENTAS DE LA PROPIEDAD </t>
    </r>
    <r>
      <rPr>
        <b/>
        <sz val="10"/>
        <rFont val="Arial"/>
        <family val="2"/>
      </rPr>
      <t>(1)</t>
    </r>
  </si>
  <si>
    <t xml:space="preserve">     - TRANSFERENCIAS CORRIENTES</t>
  </si>
  <si>
    <t xml:space="preserve">     - OTROS INGRESOS</t>
  </si>
  <si>
    <t xml:space="preserve">     - SUPERAVIT OPERATIVO EMPRESAS PUB.</t>
  </si>
  <si>
    <t>II)</t>
  </si>
  <si>
    <t>GASTOS CORRIENTES</t>
  </si>
  <si>
    <t xml:space="preserve">     - GASTOS DE CONSUMO Y OPERACION</t>
  </si>
  <si>
    <t xml:space="preserve">       . Remuneraciones</t>
  </si>
  <si>
    <t xml:space="preserve">       . Bienes y Servicios</t>
  </si>
  <si>
    <t xml:space="preserve">       . Otros Gastos</t>
  </si>
  <si>
    <t xml:space="preserve">     - INTERESES Y OTRAS RENTAS DE LA PROP.</t>
  </si>
  <si>
    <r>
      <t xml:space="preserve">       . Intereses </t>
    </r>
    <r>
      <rPr>
        <b/>
        <sz val="10"/>
        <rFont val="Arial"/>
        <family val="2"/>
      </rPr>
      <t>(2)</t>
    </r>
  </si>
  <si>
    <t xml:space="preserve">       . Otras Rentas</t>
  </si>
  <si>
    <t xml:space="preserve">     - PRESTACIONES DE LA SEGURIDAD SOCIAL</t>
  </si>
  <si>
    <t xml:space="preserve">     - OTROS GASTOS CORRIENTES</t>
  </si>
  <si>
    <t xml:space="preserve">       . Al sector privado</t>
  </si>
  <si>
    <t xml:space="preserve">       . Al sector público</t>
  </si>
  <si>
    <t xml:space="preserve">         .. Provincias y CABA</t>
  </si>
  <si>
    <t xml:space="preserve">         .. Universidades</t>
  </si>
  <si>
    <t xml:space="preserve">         .. Otras</t>
  </si>
  <si>
    <t xml:space="preserve">       . Al sector externo</t>
  </si>
  <si>
    <t xml:space="preserve">     - OTROS GASTOS</t>
  </si>
  <si>
    <t xml:space="preserve">     - DEFICIT OPERATIVO EMPRESAS PUB.</t>
  </si>
  <si>
    <t>III)</t>
  </si>
  <si>
    <t>RESULT.ECON.: AHORRO/DESAHORRO (I-II)</t>
  </si>
  <si>
    <t>IV)</t>
  </si>
  <si>
    <t>RECURSOS DE CAPITAL</t>
  </si>
  <si>
    <t>V)</t>
  </si>
  <si>
    <t>GASTOS DE CAPITAL</t>
  </si>
  <si>
    <t xml:space="preserve">     - INVERSION REAL DIRECTA</t>
  </si>
  <si>
    <t xml:space="preserve">     - TRANSFERENCIAS DE CAPITAL</t>
  </si>
  <si>
    <t xml:space="preserve">       . A Provincias y CABA</t>
  </si>
  <si>
    <t xml:space="preserve">       . Otras</t>
  </si>
  <si>
    <t xml:space="preserve">     - INVERSION FINANCIERA</t>
  </si>
  <si>
    <t xml:space="preserve">       . Resto</t>
  </si>
  <si>
    <t>VI)</t>
  </si>
  <si>
    <t>INGRESOS ANTES DE FIGURAT.(I+IV)</t>
  </si>
  <si>
    <t>VII)</t>
  </si>
  <si>
    <t>GASTOS ANTES DE FIGURAT.(II+V)</t>
  </si>
  <si>
    <t>VIII)</t>
  </si>
  <si>
    <t>RESULT.FINANC.ANTES DE FIGURAT.(VI-VII)</t>
  </si>
  <si>
    <t>IX)</t>
  </si>
  <si>
    <t>CONTRIBUCIONES FIGURATIVAS</t>
  </si>
  <si>
    <t xml:space="preserve">     - Del Tesoro Nacional</t>
  </si>
  <si>
    <t xml:space="preserve">     - De Recursos Afectados</t>
  </si>
  <si>
    <t xml:space="preserve">     - De Organismos Descentralizados</t>
  </si>
  <si>
    <t xml:space="preserve">     - De Instituciones de Seguridad Social</t>
  </si>
  <si>
    <t xml:space="preserve">     - De Ex-Cajas Provinciales</t>
  </si>
  <si>
    <t xml:space="preserve">     - De PAMI, Fdos. Fiduciarios y Otros</t>
  </si>
  <si>
    <t>X)</t>
  </si>
  <si>
    <t>GASTOS FIGURATIVOS</t>
  </si>
  <si>
    <t>XI)</t>
  </si>
  <si>
    <t>INGRESOS DESPUES DE FIGURAT.</t>
  </si>
  <si>
    <t>XII)</t>
  </si>
  <si>
    <t>GASTOS PRIMARIOS DESPUES DE FIGURAT.</t>
  </si>
  <si>
    <t>XIII)</t>
  </si>
  <si>
    <t>GASTOS DESPUES DE FIGURAT.</t>
  </si>
  <si>
    <t>XIV)</t>
  </si>
  <si>
    <t>SUPERAVIT PRIMARIO  (XI-XII)</t>
  </si>
  <si>
    <t>XV)</t>
  </si>
  <si>
    <t>RESULTADO FINANCIERO  (XI-XIII)</t>
  </si>
  <si>
    <t xml:space="preserve">XVI)  </t>
  </si>
  <si>
    <t>INGRESOS EXTRAORDINARIOS (3)</t>
  </si>
  <si>
    <t>XVII)</t>
  </si>
  <si>
    <t>SUPERAVIT PRIMARIO EXCLUIDOS INGRESOS EXTRAORDINARIOS (XIV - XVI)</t>
  </si>
  <si>
    <t>XVIII)</t>
  </si>
  <si>
    <t>RESULTADO FINANCIERO EXCLUIDOS INGRESOS EXTRAORDINARIOS (XIV - XVI)</t>
  </si>
  <si>
    <t>- RENTAS PERCIBIDAS DEL BCRA</t>
  </si>
  <si>
    <t>- RENTAS PÚBL. PERCIBIDAS POR EL FGS Y OTROS</t>
  </si>
  <si>
    <t>- INTERESES PAGADOS INTRA-SECTOR PÚBLICO</t>
  </si>
  <si>
    <t xml:space="preserve">- las generadas por activos del Sector Público no Financiero en posesión del FGS por $2.481,7 M. </t>
  </si>
  <si>
    <t>- las generadas por activos del Sector Público no Financiero en posesión de organismos del Sector Público no Financiero excluyendo el FGS por $143,6 M.</t>
  </si>
  <si>
    <r>
      <rPr>
        <b/>
        <sz val="10"/>
        <rFont val="Arial"/>
        <family val="2"/>
      </rPr>
      <t xml:space="preserve">(2) </t>
    </r>
    <r>
      <rPr>
        <sz val="10"/>
        <rFont val="Arial"/>
        <family val="2"/>
      </rPr>
      <t>Excluye intereses pagados Intra-Sector Público Nacional por $2.625,3 M.</t>
    </r>
  </si>
  <si>
    <r>
      <t>(3)</t>
    </r>
    <r>
      <rPr>
        <sz val="10"/>
        <rFont val="Arial"/>
        <family val="2"/>
      </rPr>
      <t xml:space="preserve"> Incluye  los recursos transferidos del FGS a la ANSES, según lo establecido en el artículo 121 de la Ley de Presupuesto 2019 N° 27.467 para el financiamiento de la Reparación Histórica $ 6.845,5 millones.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</si>
</sst>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0.0______"/>
    <numFmt numFmtId="165" formatCode="0.0"/>
    <numFmt numFmtId="166" formatCode="0.0%"/>
    <numFmt numFmtId="167" formatCode="#,##0__"/>
    <numFmt numFmtId="168" formatCode="0.0____"/>
    <numFmt numFmtId="169" formatCode="0.000000000000"/>
    <numFmt numFmtId="170" formatCode="#,##0.0__"/>
    <numFmt numFmtId="171" formatCode="#,##0.0"/>
    <numFmt numFmtId="172" formatCode="_-* #,##0.00\ _P_t_s_-;\-* #,##0.00\ _P_t_s_-;_-* &quot;-&quot;??\ _P_t_s_-;_-@_-"/>
    <numFmt numFmtId="173" formatCode="0.0_)"/>
    <numFmt numFmtId="174" formatCode="#,##0.0____"/>
    <numFmt numFmtId="175" formatCode="&quot;$&quot;#.00"/>
    <numFmt numFmtId="176" formatCode="m\o\n\th\ d\,\ \y\y\y\y"/>
    <numFmt numFmtId="177" formatCode="_-* #,##0.00\ [$€]_-;\-* #,##0.00\ [$€]_-;_-* &quot;-&quot;??\ [$€]_-;_-@_-"/>
    <numFmt numFmtId="178" formatCode="#.00"/>
    <numFmt numFmtId="179" formatCode="#."/>
    <numFmt numFmtId="180" formatCode="_ * #,##0.00_ ;_ * \-#,##0.00_ ;_ * &quot;-&quot;??_ ;_ @_ "/>
    <numFmt numFmtId="181" formatCode="_([$€-2]* #,##0.00_);_([$€-2]* \(#,##0.00\);_([$€-2]* &quot;-&quot;??_)"/>
    <numFmt numFmtId="182" formatCode="%#.00"/>
  </numFmts>
  <fonts count="84">
    <font>
      <sz val="11"/>
      <color theme="1"/>
      <name val="Calibri"/>
      <family val="2"/>
      <scheme val="minor"/>
    </font>
    <font>
      <sz val="11"/>
      <color theme="1" tint="0.34998626667073579"/>
      <name val="Open Sans"/>
    </font>
    <font>
      <sz val="10"/>
      <color rgb="FFFF0000"/>
      <name val="Open Sans"/>
    </font>
    <font>
      <sz val="9"/>
      <color rgb="FFFF0000"/>
      <name val="Open Sans"/>
    </font>
    <font>
      <sz val="11"/>
      <color rgb="FFFF0000"/>
      <name val="Open Sans"/>
    </font>
    <font>
      <b/>
      <sz val="10"/>
      <color rgb="FFFF0000"/>
      <name val="Open Sans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rgb="FFFF0000"/>
      <name val="Open Sans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color rgb="FFFF0000"/>
      <name val="Open Sans"/>
    </font>
    <font>
      <b/>
      <sz val="10"/>
      <name val="Calibri"/>
      <family val="2"/>
      <scheme val="minor"/>
    </font>
    <font>
      <sz val="12"/>
      <color rgb="FFFF0000"/>
      <name val="Open Sans"/>
    </font>
    <font>
      <sz val="10"/>
      <color rgb="FFFF0000"/>
      <name val="Arial"/>
      <family val="2"/>
    </font>
    <font>
      <sz val="11"/>
      <color theme="1"/>
      <name val="Segoe UI"/>
      <family val="2"/>
    </font>
    <font>
      <sz val="11"/>
      <name val="Segoe UI"/>
      <family val="2"/>
    </font>
    <font>
      <sz val="10"/>
      <color rgb="FFFF0000"/>
      <name val="Calibri"/>
      <family val="2"/>
    </font>
    <font>
      <b/>
      <sz val="11"/>
      <color rgb="FFFF0000"/>
      <name val="Open Sans"/>
    </font>
    <font>
      <sz val="10"/>
      <color rgb="FFFF0000"/>
      <name val="Calibri   "/>
    </font>
    <font>
      <sz val="11"/>
      <color rgb="FFFF0000"/>
      <name val="Segoe U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</font>
    <font>
      <u/>
      <sz val="10"/>
      <name val="Arial"/>
      <family val="2"/>
    </font>
    <font>
      <b/>
      <i/>
      <sz val="12"/>
      <name val="Arial"/>
      <family val="2"/>
    </font>
    <font>
      <sz val="10"/>
      <name val="CG Times"/>
      <family val="1"/>
    </font>
    <font>
      <b/>
      <sz val="10"/>
      <name val="CG Times"/>
      <family val="1"/>
    </font>
    <font>
      <i/>
      <sz val="10"/>
      <name val="Arial"/>
      <family val="2"/>
    </font>
    <font>
      <sz val="12"/>
      <name val="Courie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"/>
      <color indexed="8"/>
      <name val="Courier"/>
      <family val="3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Times New Roman"/>
      <family val="1"/>
    </font>
    <font>
      <sz val="12"/>
      <name val="Courier"/>
      <family val="3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02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25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4" applyNumberFormat="0" applyAlignment="0" applyProtection="0"/>
    <xf numFmtId="0" fontId="33" fillId="9" borderId="5" applyNumberFormat="0" applyAlignment="0" applyProtection="0"/>
    <xf numFmtId="0" fontId="34" fillId="9" borderId="4" applyNumberFormat="0" applyAlignment="0" applyProtection="0"/>
    <xf numFmtId="0" fontId="35" fillId="0" borderId="6" applyNumberFormat="0" applyFill="0" applyAlignment="0" applyProtection="0"/>
    <xf numFmtId="0" fontId="36" fillId="10" borderId="7" applyNumberFormat="0" applyAlignment="0" applyProtection="0"/>
    <xf numFmtId="0" fontId="37" fillId="0" borderId="0" applyNumberFormat="0" applyFill="0" applyBorder="0" applyAlignment="0" applyProtection="0"/>
    <xf numFmtId="0" fontId="6" fillId="11" borderId="8" applyNumberFormat="0" applyFont="0" applyAlignment="0" applyProtection="0"/>
    <xf numFmtId="0" fontId="38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39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9" fillId="35" borderId="0" applyNumberFormat="0" applyBorder="0" applyAlignment="0" applyProtection="0"/>
    <xf numFmtId="0" fontId="26" fillId="0" borderId="1" applyNumberFormat="0" applyFill="0" applyAlignment="0" applyProtection="0"/>
    <xf numFmtId="0" fontId="58" fillId="0" borderId="0"/>
    <xf numFmtId="172" fontId="7" fillId="0" borderId="0" applyFont="0" applyFill="0" applyBorder="0" applyAlignment="0" applyProtection="0"/>
    <xf numFmtId="173" fontId="64" fillId="0" borderId="0"/>
    <xf numFmtId="0" fontId="65" fillId="37" borderId="0" applyNumberFormat="0" applyBorder="0" applyAlignment="0" applyProtection="0"/>
    <xf numFmtId="0" fontId="65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65" fillId="41" borderId="0" applyNumberFormat="0" applyBorder="0" applyAlignment="0" applyProtection="0"/>
    <xf numFmtId="0" fontId="65" fillId="39" borderId="0" applyNumberFormat="0" applyBorder="0" applyAlignment="0" applyProtection="0"/>
    <xf numFmtId="0" fontId="65" fillId="41" borderId="0" applyNumberFormat="0" applyBorder="0" applyAlignment="0" applyProtection="0"/>
    <xf numFmtId="0" fontId="65" fillId="38" borderId="0" applyNumberFormat="0" applyBorder="0" applyAlignment="0" applyProtection="0"/>
    <xf numFmtId="0" fontId="65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1" borderId="0" applyNumberFormat="0" applyBorder="0" applyAlignment="0" applyProtection="0"/>
    <xf numFmtId="0" fontId="65" fillId="39" borderId="0" applyNumberFormat="0" applyBorder="0" applyAlignment="0" applyProtection="0"/>
    <xf numFmtId="0" fontId="66" fillId="41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3" borderId="0" applyNumberFormat="0" applyBorder="0" applyAlignment="0" applyProtection="0"/>
    <xf numFmtId="0" fontId="66" fillId="41" borderId="0" applyNumberFormat="0" applyBorder="0" applyAlignment="0" applyProtection="0"/>
    <xf numFmtId="0" fontId="66" fillId="38" borderId="0" applyNumberFormat="0" applyBorder="0" applyAlignment="0" applyProtection="0"/>
    <xf numFmtId="0" fontId="67" fillId="41" borderId="0" applyNumberFormat="0" applyBorder="0" applyAlignment="0" applyProtection="0"/>
    <xf numFmtId="0" fontId="68" fillId="46" borderId="21" applyNumberFormat="0" applyAlignment="0" applyProtection="0"/>
    <xf numFmtId="0" fontId="69" fillId="47" borderId="22" applyNumberFormat="0" applyAlignment="0" applyProtection="0"/>
    <xf numFmtId="0" fontId="70" fillId="0" borderId="23" applyNumberFormat="0" applyFill="0" applyAlignment="0" applyProtection="0"/>
    <xf numFmtId="4" fontId="71" fillId="0" borderId="0">
      <protection locked="0"/>
    </xf>
    <xf numFmtId="175" fontId="71" fillId="0" borderId="0">
      <protection locked="0"/>
    </xf>
    <xf numFmtId="176" fontId="71" fillId="0" borderId="0">
      <protection locked="0"/>
    </xf>
    <xf numFmtId="0" fontId="72" fillId="0" borderId="0" applyNumberFormat="0" applyFill="0" applyBorder="0" applyAlignment="0" applyProtection="0"/>
    <xf numFmtId="0" fontId="66" fillId="48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3" fillId="42" borderId="21" applyNumberFormat="0" applyAlignment="0" applyProtection="0"/>
    <xf numFmtId="177" fontId="7" fillId="0" borderId="0" applyFont="0" applyFill="0" applyBorder="0" applyAlignment="0" applyProtection="0"/>
    <xf numFmtId="178" fontId="71" fillId="0" borderId="0">
      <protection locked="0"/>
    </xf>
    <xf numFmtId="179" fontId="74" fillId="0" borderId="0">
      <protection locked="0"/>
    </xf>
    <xf numFmtId="179" fontId="74" fillId="0" borderId="0">
      <protection locked="0"/>
    </xf>
    <xf numFmtId="0" fontId="75" fillId="52" borderId="0" applyNumberFormat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6" fillId="42" borderId="0" applyNumberFormat="0" applyBorder="0" applyAlignment="0" applyProtection="0"/>
    <xf numFmtId="181" fontId="77" fillId="0" borderId="0"/>
    <xf numFmtId="173" fontId="78" fillId="0" borderId="0"/>
    <xf numFmtId="0" fontId="7" fillId="39" borderId="24" applyNumberFormat="0" applyFont="0" applyAlignment="0" applyProtection="0"/>
    <xf numFmtId="182" fontId="71" fillId="0" borderId="0">
      <protection locked="0"/>
    </xf>
    <xf numFmtId="9" fontId="6" fillId="0" borderId="0" applyFont="0" applyFill="0" applyBorder="0" applyAlignment="0" applyProtection="0"/>
    <xf numFmtId="0" fontId="79" fillId="46" borderId="25" applyNumberFormat="0" applyAlignment="0" applyProtection="0"/>
    <xf numFmtId="0" fontId="7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26" applyNumberFormat="0" applyFill="0" applyAlignment="0" applyProtection="0"/>
    <xf numFmtId="0" fontId="72" fillId="0" borderId="27" applyNumberFormat="0" applyFill="0" applyAlignment="0" applyProtection="0"/>
    <xf numFmtId="0" fontId="82" fillId="0" borderId="0" applyNumberFormat="0" applyFill="0" applyBorder="0" applyAlignment="0" applyProtection="0"/>
    <xf numFmtId="179" fontId="71" fillId="0" borderId="28">
      <protection locked="0"/>
    </xf>
    <xf numFmtId="0" fontId="83" fillId="0" borderId="29" applyNumberFormat="0" applyFill="0" applyAlignment="0" applyProtection="0"/>
  </cellStyleXfs>
  <cellXfs count="163">
    <xf numFmtId="0" fontId="0" fillId="0" borderId="0" xfId="0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7" fontId="13" fillId="2" borderId="0" xfId="0" applyNumberFormat="1" applyFont="1" applyFill="1" applyAlignment="1">
      <alignment horizontal="center" vertical="center"/>
    </xf>
    <xf numFmtId="17" fontId="13" fillId="2" borderId="0" xfId="0" quotePrefix="1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67" fontId="13" fillId="4" borderId="0" xfId="0" applyNumberFormat="1" applyFont="1" applyFill="1" applyAlignment="1">
      <alignment horizontal="center" vertical="center"/>
    </xf>
    <xf numFmtId="166" fontId="13" fillId="4" borderId="0" xfId="1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7" fontId="8" fillId="3" borderId="0" xfId="0" applyNumberFormat="1" applyFont="1" applyFill="1" applyAlignment="1">
      <alignment horizontal="center" vertical="center"/>
    </xf>
    <xf numFmtId="166" fontId="8" fillId="3" borderId="0" xfId="1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67" fontId="15" fillId="2" borderId="0" xfId="0" applyNumberFormat="1" applyFont="1" applyFill="1" applyAlignment="1">
      <alignment horizontal="center" vertical="center"/>
    </xf>
    <xf numFmtId="166" fontId="15" fillId="2" borderId="0" xfId="1" applyNumberFormat="1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7" fontId="17" fillId="2" borderId="0" xfId="0" applyNumberFormat="1" applyFont="1" applyFill="1" applyAlignment="1">
      <alignment horizontal="center" vertical="center"/>
    </xf>
    <xf numFmtId="166" fontId="17" fillId="2" borderId="0" xfId="1" applyNumberFormat="1" applyFont="1" applyFill="1" applyAlignment="1">
      <alignment horizontal="center" vertical="center"/>
    </xf>
    <xf numFmtId="164" fontId="17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167" fontId="23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24" fillId="36" borderId="0" xfId="0" applyNumberFormat="1" applyFont="1" applyFill="1" applyBorder="1" applyAlignment="1">
      <alignment vertical="center"/>
    </xf>
    <xf numFmtId="165" fontId="24" fillId="36" borderId="0" xfId="0" applyNumberFormat="1" applyFont="1" applyFill="1" applyBorder="1" applyAlignment="1">
      <alignment horizontal="left" vertical="center"/>
    </xf>
    <xf numFmtId="165" fontId="49" fillId="2" borderId="0" xfId="0" applyNumberFormat="1" applyFont="1" applyFill="1" applyBorder="1" applyAlignment="1">
      <alignment horizontal="left" vertical="center"/>
    </xf>
    <xf numFmtId="17" fontId="43" fillId="2" borderId="0" xfId="0" quotePrefix="1" applyNumberFormat="1" applyFont="1" applyFill="1" applyAlignment="1">
      <alignment horizontal="center" vertical="center"/>
    </xf>
    <xf numFmtId="49" fontId="49" fillId="2" borderId="0" xfId="0" applyNumberFormat="1" applyFont="1" applyFill="1" applyBorder="1" applyAlignment="1">
      <alignment vertical="center"/>
    </xf>
    <xf numFmtId="0" fontId="48" fillId="2" borderId="0" xfId="0" applyFont="1" applyFill="1" applyAlignment="1">
      <alignment vertical="center"/>
    </xf>
    <xf numFmtId="17" fontId="43" fillId="2" borderId="0" xfId="0" applyNumberFormat="1" applyFont="1" applyFill="1" applyAlignment="1">
      <alignment horizontal="center" vertical="center"/>
    </xf>
    <xf numFmtId="167" fontId="47" fillId="2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50" fillId="0" borderId="0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0" fillId="2" borderId="0" xfId="0" applyFont="1" applyFill="1" applyBorder="1" applyAlignment="1">
      <alignment horizontal="left"/>
    </xf>
    <xf numFmtId="165" fontId="24" fillId="2" borderId="0" xfId="0" applyNumberFormat="1" applyFont="1" applyFill="1" applyBorder="1" applyAlignment="1">
      <alignment horizontal="left" vertical="center"/>
    </xf>
    <xf numFmtId="49" fontId="24" fillId="36" borderId="0" xfId="0" quotePrefix="1" applyNumberFormat="1" applyFont="1" applyFill="1" applyBorder="1" applyAlignment="1">
      <alignment vertical="center"/>
    </xf>
    <xf numFmtId="49" fontId="24" fillId="0" borderId="0" xfId="0" quotePrefix="1" applyNumberFormat="1" applyFont="1" applyFill="1" applyBorder="1" applyAlignment="1">
      <alignment horizontal="left" vertical="center"/>
    </xf>
    <xf numFmtId="165" fontId="52" fillId="0" borderId="0" xfId="0" applyNumberFormat="1" applyFont="1" applyFill="1" applyBorder="1" applyAlignment="1">
      <alignment horizontal="left" vertical="center"/>
    </xf>
    <xf numFmtId="165" fontId="24" fillId="0" borderId="0" xfId="0" applyNumberFormat="1" applyFont="1" applyFill="1" applyBorder="1" applyAlignment="1">
      <alignment horizontal="left" vertical="center"/>
    </xf>
    <xf numFmtId="165" fontId="52" fillId="2" borderId="0" xfId="0" applyNumberFormat="1" applyFont="1" applyFill="1" applyBorder="1" applyAlignment="1">
      <alignment horizontal="left" vertical="center"/>
    </xf>
    <xf numFmtId="0" fontId="55" fillId="0" borderId="0" xfId="0" applyFont="1" applyBorder="1" applyAlignment="1">
      <alignment horizontal="left"/>
    </xf>
    <xf numFmtId="0" fontId="44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49" fillId="36" borderId="0" xfId="0" applyNumberFormat="1" applyFont="1" applyFill="1" applyBorder="1" applyAlignment="1">
      <alignment horizontal="left" vertical="center" wrapText="1"/>
    </xf>
    <xf numFmtId="49" fontId="54" fillId="36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ill="1"/>
    <xf numFmtId="0" fontId="16" fillId="2" borderId="0" xfId="0" applyFont="1" applyFill="1" applyAlignment="1">
      <alignment horizontal="center" vertical="center"/>
    </xf>
    <xf numFmtId="167" fontId="0" fillId="2" borderId="0" xfId="0" applyNumberFormat="1" applyFill="1"/>
    <xf numFmtId="49" fontId="19" fillId="2" borderId="0" xfId="0" applyNumberFormat="1" applyFont="1" applyFill="1" applyBorder="1" applyAlignment="1">
      <alignment vertical="center"/>
    </xf>
    <xf numFmtId="165" fontId="19" fillId="2" borderId="0" xfId="0" applyNumberFormat="1" applyFont="1" applyFill="1" applyBorder="1" applyAlignment="1">
      <alignment horizontal="left" vertical="center"/>
    </xf>
    <xf numFmtId="165" fontId="56" fillId="2" borderId="0" xfId="0" applyNumberFormat="1" applyFont="1" applyFill="1" applyBorder="1" applyAlignment="1">
      <alignment horizontal="left" vertical="center"/>
    </xf>
    <xf numFmtId="0" fontId="59" fillId="0" borderId="0" xfId="44" applyFont="1" applyFill="1" applyAlignment="1">
      <alignment horizontal="left"/>
    </xf>
    <xf numFmtId="0" fontId="7" fillId="0" borderId="0" xfId="44" applyFont="1" applyFill="1"/>
    <xf numFmtId="168" fontId="7" fillId="0" borderId="0" xfId="44" applyNumberFormat="1" applyFont="1" applyFill="1"/>
    <xf numFmtId="165" fontId="7" fillId="0" borderId="0" xfId="44" applyNumberFormat="1" applyFont="1" applyFill="1"/>
    <xf numFmtId="14" fontId="7" fillId="0" borderId="0" xfId="44" applyNumberFormat="1" applyFont="1" applyFill="1"/>
    <xf numFmtId="165" fontId="7" fillId="0" borderId="0" xfId="44" applyNumberFormat="1" applyFont="1" applyFill="1" applyAlignment="1">
      <alignment horizontal="left"/>
    </xf>
    <xf numFmtId="0" fontId="7" fillId="0" borderId="0" xfId="44" applyFont="1" applyFill="1" applyAlignment="1">
      <alignment horizontal="left"/>
    </xf>
    <xf numFmtId="165" fontId="60" fillId="0" borderId="0" xfId="44" applyNumberFormat="1" applyFont="1" applyFill="1" applyBorder="1" applyAlignment="1" applyProtection="1">
      <alignment horizontal="centerContinuous"/>
    </xf>
    <xf numFmtId="165" fontId="7" fillId="0" borderId="0" xfId="44" applyNumberFormat="1" applyFont="1" applyFill="1" applyAlignment="1">
      <alignment horizontal="centerContinuous"/>
    </xf>
    <xf numFmtId="165" fontId="61" fillId="0" borderId="0" xfId="44" applyNumberFormat="1" applyFont="1" applyFill="1" applyAlignment="1" applyProtection="1">
      <alignment horizontal="centerContinuous"/>
    </xf>
    <xf numFmtId="165" fontId="62" fillId="0" borderId="0" xfId="44" applyNumberFormat="1" applyFont="1" applyFill="1" applyAlignment="1" applyProtection="1">
      <alignment horizontal="centerContinuous"/>
    </xf>
    <xf numFmtId="165" fontId="61" fillId="0" borderId="0" xfId="44" applyNumberFormat="1" applyFont="1" applyFill="1" applyBorder="1" applyAlignment="1" applyProtection="1">
      <alignment horizontal="centerContinuous"/>
    </xf>
    <xf numFmtId="165" fontId="61" fillId="0" borderId="0" xfId="44" applyNumberFormat="1" applyFont="1" applyFill="1" applyBorder="1" applyAlignment="1" applyProtection="1">
      <alignment horizontal="left"/>
    </xf>
    <xf numFmtId="165" fontId="7" fillId="0" borderId="10" xfId="44" applyNumberFormat="1" applyFont="1" applyFill="1" applyBorder="1" applyAlignment="1">
      <alignment horizontal="right" vertical="center"/>
    </xf>
    <xf numFmtId="165" fontId="7" fillId="0" borderId="11" xfId="44" applyNumberFormat="1" applyFont="1" applyFill="1" applyBorder="1" applyAlignment="1" applyProtection="1">
      <alignment vertical="center"/>
    </xf>
    <xf numFmtId="165" fontId="63" fillId="0" borderId="11" xfId="44" applyNumberFormat="1" applyFont="1" applyFill="1" applyBorder="1" applyAlignment="1" applyProtection="1">
      <alignment horizontal="centerContinuous" vertical="center"/>
    </xf>
    <xf numFmtId="165" fontId="7" fillId="0" borderId="11" xfId="44" applyNumberFormat="1" applyFont="1" applyFill="1" applyBorder="1" applyAlignment="1" applyProtection="1">
      <alignment horizontal="centerContinuous" vertical="center"/>
    </xf>
    <xf numFmtId="165" fontId="7" fillId="0" borderId="11" xfId="44" applyNumberFormat="1" applyFont="1" applyFill="1" applyBorder="1" applyAlignment="1" applyProtection="1">
      <alignment horizontal="center" vertical="center"/>
    </xf>
    <xf numFmtId="165" fontId="63" fillId="0" borderId="12" xfId="44" applyNumberFormat="1" applyFont="1" applyFill="1" applyBorder="1" applyAlignment="1" applyProtection="1">
      <alignment vertical="center"/>
    </xf>
    <xf numFmtId="165" fontId="63" fillId="0" borderId="0" xfId="44" applyNumberFormat="1" applyFont="1" applyFill="1" applyBorder="1" applyAlignment="1" applyProtection="1">
      <alignment vertical="center"/>
    </xf>
    <xf numFmtId="169" fontId="63" fillId="0" borderId="0" xfId="44" applyNumberFormat="1" applyFont="1" applyFill="1" applyBorder="1" applyAlignment="1" applyProtection="1">
      <alignment vertical="center"/>
    </xf>
    <xf numFmtId="165" fontId="7" fillId="0" borderId="13" xfId="44" applyNumberFormat="1" applyFont="1" applyFill="1" applyBorder="1" applyAlignment="1">
      <alignment horizontal="right" vertical="center"/>
    </xf>
    <xf numFmtId="165" fontId="7" fillId="0" borderId="0" xfId="44" applyNumberFormat="1" applyFont="1" applyFill="1" applyBorder="1" applyAlignment="1" applyProtection="1">
      <alignment horizontal="center" vertical="center"/>
    </xf>
    <xf numFmtId="165" fontId="7" fillId="0" borderId="14" xfId="44" applyNumberFormat="1" applyFont="1" applyFill="1" applyBorder="1" applyAlignment="1" applyProtection="1">
      <alignment horizontal="centerContinuous" vertical="center"/>
    </xf>
    <xf numFmtId="165" fontId="7" fillId="0" borderId="14" xfId="44" applyNumberFormat="1" applyFont="1" applyFill="1" applyBorder="1" applyAlignment="1" applyProtection="1">
      <alignment horizontal="center" vertical="center"/>
    </xf>
    <xf numFmtId="165" fontId="7" fillId="0" borderId="0" xfId="44" applyNumberFormat="1" applyFont="1" applyFill="1" applyAlignment="1" applyProtection="1">
      <alignment horizontal="center" vertical="center"/>
    </xf>
    <xf numFmtId="165" fontId="7" fillId="0" borderId="15" xfId="44" applyNumberFormat="1" applyFont="1" applyFill="1" applyBorder="1" applyAlignment="1" applyProtection="1">
      <alignment horizontal="center" vertical="center"/>
    </xf>
    <xf numFmtId="165" fontId="63" fillId="0" borderId="0" xfId="44" applyNumberFormat="1" applyFont="1" applyFill="1" applyBorder="1" applyAlignment="1" applyProtection="1">
      <alignment horizontal="centerContinuous" vertical="center"/>
    </xf>
    <xf numFmtId="165" fontId="7" fillId="0" borderId="0" xfId="44" applyNumberFormat="1" applyFont="1" applyFill="1" applyBorder="1" applyAlignment="1" applyProtection="1">
      <alignment vertical="center"/>
    </xf>
    <xf numFmtId="165" fontId="7" fillId="0" borderId="0" xfId="44" applyNumberFormat="1" applyFont="1" applyFill="1" applyAlignment="1" applyProtection="1">
      <alignment horizontal="centerContinuous" vertical="center"/>
    </xf>
    <xf numFmtId="165" fontId="7" fillId="0" borderId="0" xfId="44" applyNumberFormat="1" applyFont="1" applyFill="1" applyAlignment="1" applyProtection="1">
      <alignment horizontal="right" vertical="center"/>
    </xf>
    <xf numFmtId="165" fontId="7" fillId="0" borderId="0" xfId="44" applyNumberFormat="1" applyFont="1" applyFill="1" applyAlignment="1" applyProtection="1">
      <alignment vertical="center"/>
    </xf>
    <xf numFmtId="165" fontId="7" fillId="0" borderId="15" xfId="44" applyNumberFormat="1" applyFont="1" applyFill="1" applyBorder="1" applyAlignment="1" applyProtection="1">
      <alignment vertical="center"/>
    </xf>
    <xf numFmtId="165" fontId="7" fillId="0" borderId="16" xfId="44" applyNumberFormat="1" applyFont="1" applyFill="1" applyBorder="1" applyAlignment="1">
      <alignment horizontal="right" vertical="center"/>
    </xf>
    <xf numFmtId="165" fontId="7" fillId="0" borderId="14" xfId="44" applyNumberFormat="1" applyFont="1" applyFill="1" applyBorder="1" applyAlignment="1" applyProtection="1">
      <alignment horizontal="left" vertical="center"/>
    </xf>
    <xf numFmtId="165" fontId="7" fillId="0" borderId="17" xfId="44" applyNumberFormat="1" applyFont="1" applyFill="1" applyBorder="1" applyAlignment="1" applyProtection="1">
      <alignment horizontal="left" vertical="center"/>
    </xf>
    <xf numFmtId="165" fontId="7" fillId="0" borderId="0" xfId="44" applyNumberFormat="1" applyFont="1" applyFill="1" applyBorder="1" applyAlignment="1" applyProtection="1">
      <alignment horizontal="left" vertical="center"/>
    </xf>
    <xf numFmtId="165" fontId="45" fillId="0" borderId="13" xfId="44" applyNumberFormat="1" applyFont="1" applyFill="1" applyBorder="1" applyAlignment="1">
      <alignment horizontal="right" vertical="center"/>
    </xf>
    <xf numFmtId="165" fontId="45" fillId="0" borderId="0" xfId="44" applyNumberFormat="1" applyFont="1" applyFill="1" applyBorder="1" applyAlignment="1" applyProtection="1">
      <alignment horizontal="left" vertical="center"/>
    </xf>
    <xf numFmtId="170" fontId="45" fillId="0" borderId="0" xfId="44" applyNumberFormat="1" applyFont="1" applyFill="1" applyAlignment="1" applyProtection="1">
      <alignment horizontal="right" vertical="center"/>
    </xf>
    <xf numFmtId="170" fontId="45" fillId="0" borderId="15" xfId="44" applyNumberFormat="1" applyFont="1" applyFill="1" applyBorder="1" applyAlignment="1" applyProtection="1">
      <alignment horizontal="right" vertical="center"/>
    </xf>
    <xf numFmtId="169" fontId="45" fillId="0" borderId="0" xfId="44" applyNumberFormat="1" applyFont="1" applyFill="1" applyBorder="1" applyAlignment="1" applyProtection="1">
      <alignment horizontal="right" vertical="center"/>
    </xf>
    <xf numFmtId="165" fontId="45" fillId="0" borderId="0" xfId="44" applyNumberFormat="1" applyFont="1" applyFill="1" applyBorder="1" applyAlignment="1" applyProtection="1">
      <alignment horizontal="right" vertical="center"/>
    </xf>
    <xf numFmtId="170" fontId="7" fillId="0" borderId="0" xfId="44" applyNumberFormat="1" applyFont="1" applyFill="1"/>
    <xf numFmtId="170" fontId="7" fillId="0" borderId="0" xfId="44" applyNumberFormat="1" applyFont="1" applyFill="1" applyAlignment="1" applyProtection="1">
      <alignment horizontal="right" vertical="center"/>
    </xf>
    <xf numFmtId="170" fontId="7" fillId="0" borderId="15" xfId="44" applyNumberFormat="1" applyFont="1" applyFill="1" applyBorder="1" applyAlignment="1" applyProtection="1">
      <alignment horizontal="right" vertical="center"/>
    </xf>
    <xf numFmtId="165" fontId="7" fillId="0" borderId="0" xfId="44" applyNumberFormat="1" applyFont="1" applyFill="1" applyBorder="1" applyAlignment="1" applyProtection="1">
      <alignment horizontal="right" vertical="center"/>
    </xf>
    <xf numFmtId="171" fontId="7" fillId="0" borderId="0" xfId="44" applyNumberFormat="1" applyFont="1" applyFill="1"/>
    <xf numFmtId="172" fontId="7" fillId="0" borderId="0" xfId="45" applyFont="1" applyFill="1"/>
    <xf numFmtId="170" fontId="45" fillId="0" borderId="0" xfId="44" applyNumberFormat="1" applyFont="1" applyFill="1" applyBorder="1" applyAlignment="1" applyProtection="1">
      <alignment horizontal="right" vertical="center"/>
    </xf>
    <xf numFmtId="165" fontId="45" fillId="0" borderId="10" xfId="44" applyNumberFormat="1" applyFont="1" applyFill="1" applyBorder="1" applyAlignment="1">
      <alignment horizontal="right" vertical="center"/>
    </xf>
    <xf numFmtId="165" fontId="45" fillId="0" borderId="11" xfId="44" applyNumberFormat="1" applyFont="1" applyFill="1" applyBorder="1" applyAlignment="1" applyProtection="1">
      <alignment horizontal="left" vertical="center"/>
    </xf>
    <xf numFmtId="170" fontId="45" fillId="0" borderId="11" xfId="44" applyNumberFormat="1" applyFont="1" applyFill="1" applyBorder="1" applyAlignment="1" applyProtection="1">
      <alignment horizontal="right" vertical="center"/>
    </xf>
    <xf numFmtId="170" fontId="45" fillId="0" borderId="12" xfId="44" applyNumberFormat="1" applyFont="1" applyFill="1" applyBorder="1" applyAlignment="1" applyProtection="1">
      <alignment horizontal="right" vertical="center"/>
    </xf>
    <xf numFmtId="0" fontId="7" fillId="0" borderId="0" xfId="44" applyFont="1" applyFill="1" applyBorder="1"/>
    <xf numFmtId="165" fontId="45" fillId="0" borderId="18" xfId="44" applyNumberFormat="1" applyFont="1" applyFill="1" applyBorder="1" applyAlignment="1">
      <alignment horizontal="right" vertical="center"/>
    </xf>
    <xf numFmtId="165" fontId="45" fillId="0" borderId="19" xfId="44" applyNumberFormat="1" applyFont="1" applyFill="1" applyBorder="1" applyAlignment="1" applyProtection="1">
      <alignment horizontal="left" vertical="center"/>
    </xf>
    <xf numFmtId="170" fontId="45" fillId="0" borderId="19" xfId="44" applyNumberFormat="1" applyFont="1" applyFill="1" applyBorder="1" applyAlignment="1" applyProtection="1">
      <alignment horizontal="right" vertical="center"/>
    </xf>
    <xf numFmtId="170" fontId="45" fillId="0" borderId="20" xfId="44" applyNumberFormat="1" applyFont="1" applyFill="1" applyBorder="1" applyAlignment="1" applyProtection="1">
      <alignment horizontal="right" vertical="center"/>
    </xf>
    <xf numFmtId="165" fontId="45" fillId="2" borderId="0" xfId="46" applyNumberFormat="1" applyFont="1" applyFill="1" applyBorder="1" applyAlignment="1" applyProtection="1">
      <alignment horizontal="left" vertical="center"/>
    </xf>
    <xf numFmtId="165" fontId="45" fillId="2" borderId="10" xfId="46" applyNumberFormat="1" applyFont="1" applyFill="1" applyBorder="1" applyAlignment="1">
      <alignment horizontal="left" vertical="top"/>
    </xf>
    <xf numFmtId="165" fontId="45" fillId="2" borderId="11" xfId="46" applyNumberFormat="1" applyFont="1" applyFill="1" applyBorder="1" applyAlignment="1" applyProtection="1">
      <alignment horizontal="left" vertical="top" wrapText="1"/>
    </xf>
    <xf numFmtId="165" fontId="45" fillId="2" borderId="18" xfId="46" applyNumberFormat="1" applyFont="1" applyFill="1" applyBorder="1" applyAlignment="1">
      <alignment horizontal="left" vertical="top"/>
    </xf>
    <xf numFmtId="165" fontId="45" fillId="2" borderId="19" xfId="46" applyNumberFormat="1" applyFont="1" applyFill="1" applyBorder="1" applyAlignment="1" applyProtection="1">
      <alignment horizontal="left" vertical="top" wrapText="1"/>
    </xf>
    <xf numFmtId="0" fontId="7" fillId="0" borderId="10" xfId="44" applyFont="1" applyFill="1" applyBorder="1"/>
    <xf numFmtId="174" fontId="7" fillId="0" borderId="0" xfId="44" applyNumberFormat="1" applyFont="1" applyFill="1"/>
    <xf numFmtId="174" fontId="7" fillId="0" borderId="12" xfId="44" applyNumberFormat="1" applyFont="1" applyFill="1" applyBorder="1"/>
    <xf numFmtId="165" fontId="7" fillId="0" borderId="13" xfId="44" applyNumberFormat="1" applyFont="1" applyFill="1" applyBorder="1" applyAlignment="1">
      <alignment vertical="center"/>
    </xf>
    <xf numFmtId="49" fontId="7" fillId="0" borderId="0" xfId="44" applyNumberFormat="1" applyFont="1" applyFill="1" applyBorder="1" applyAlignment="1" applyProtection="1">
      <alignment horizontal="left" vertical="center"/>
    </xf>
    <xf numFmtId="165" fontId="45" fillId="0" borderId="18" xfId="44" applyNumberFormat="1" applyFont="1" applyFill="1" applyBorder="1" applyAlignment="1">
      <alignment horizontal="left" vertical="center"/>
    </xf>
    <xf numFmtId="165" fontId="7" fillId="0" borderId="19" xfId="44" applyNumberFormat="1" applyFont="1" applyFill="1" applyBorder="1"/>
    <xf numFmtId="170" fontId="7" fillId="0" borderId="19" xfId="44" applyNumberFormat="1" applyFont="1" applyFill="1" applyBorder="1"/>
    <xf numFmtId="170" fontId="7" fillId="0" borderId="20" xfId="44" applyNumberFormat="1" applyFont="1" applyFill="1" applyBorder="1"/>
    <xf numFmtId="165" fontId="7" fillId="0" borderId="0" xfId="2" applyNumberFormat="1" applyFont="1" applyFill="1" applyBorder="1" applyAlignment="1">
      <alignment vertical="center"/>
    </xf>
    <xf numFmtId="165" fontId="45" fillId="0" borderId="0" xfId="2" applyNumberFormat="1" applyFont="1" applyFill="1" applyBorder="1" applyAlignment="1">
      <alignment horizontal="left" vertical="center"/>
    </xf>
    <xf numFmtId="165" fontId="7" fillId="0" borderId="0" xfId="2" applyNumberFormat="1" applyFont="1" applyFill="1" applyBorder="1"/>
    <xf numFmtId="168" fontId="7" fillId="0" borderId="0" xfId="2" applyNumberFormat="1" applyFont="1" applyFill="1" applyBorder="1"/>
    <xf numFmtId="165" fontId="49" fillId="0" borderId="0" xfId="2" applyNumberFormat="1" applyFont="1" applyFill="1" applyBorder="1" applyAlignment="1">
      <alignment vertical="center"/>
    </xf>
    <xf numFmtId="165" fontId="60" fillId="0" borderId="0" xfId="44" applyNumberFormat="1" applyFont="1" applyFill="1" applyBorder="1" applyAlignment="1" applyProtection="1">
      <alignment horizontal="center"/>
    </xf>
    <xf numFmtId="49" fontId="7" fillId="0" borderId="0" xfId="2" applyNumberFormat="1" applyFont="1" applyFill="1" applyBorder="1" applyAlignment="1">
      <alignment horizontal="left" vertical="center"/>
    </xf>
    <xf numFmtId="49" fontId="7" fillId="0" borderId="0" xfId="2" applyNumberFormat="1" applyFont="1" applyFill="1" applyBorder="1" applyAlignment="1">
      <alignment horizontal="left" vertical="center" wrapText="1"/>
    </xf>
    <xf numFmtId="0" fontId="45" fillId="0" borderId="0" xfId="44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02">
    <cellStyle name="20% - Énfasis1" xfId="20" builtinId="30" customBuiltin="1"/>
    <cellStyle name="20% - Énfasis1 2" xfId="47"/>
    <cellStyle name="20% - Énfasis2" xfId="24" builtinId="34" customBuiltin="1"/>
    <cellStyle name="20% - Énfasis2 2" xfId="48"/>
    <cellStyle name="20% - Énfasis3" xfId="28" builtinId="38" customBuiltin="1"/>
    <cellStyle name="20% - Énfasis3 2" xfId="49"/>
    <cellStyle name="20% - Énfasis4" xfId="32" builtinId="42" customBuiltin="1"/>
    <cellStyle name="20% - Énfasis4 2" xfId="50"/>
    <cellStyle name="20% - Énfasis5" xfId="36" builtinId="46" customBuiltin="1"/>
    <cellStyle name="20% - Énfasis5 2" xfId="51"/>
    <cellStyle name="20% - Énfasis6" xfId="40" builtinId="50" customBuiltin="1"/>
    <cellStyle name="20% - Énfasis6 2" xfId="52"/>
    <cellStyle name="40% - Énfasis1" xfId="21" builtinId="31" customBuiltin="1"/>
    <cellStyle name="40% - Énfasis1 2" xfId="53"/>
    <cellStyle name="40% - Énfasis2" xfId="25" builtinId="35" customBuiltin="1"/>
    <cellStyle name="40% - Énfasis2 2" xfId="54"/>
    <cellStyle name="40% - Énfasis3" xfId="29" builtinId="39" customBuiltin="1"/>
    <cellStyle name="40% - Énfasis3 2" xfId="55"/>
    <cellStyle name="40% - Énfasis4" xfId="33" builtinId="43" customBuiltin="1"/>
    <cellStyle name="40% - Énfasis4 2" xfId="56"/>
    <cellStyle name="40% - Énfasis5" xfId="37" builtinId="47" customBuiltin="1"/>
    <cellStyle name="40% - Énfasis5 2" xfId="57"/>
    <cellStyle name="40% - Énfasis6" xfId="41" builtinId="51" customBuiltin="1"/>
    <cellStyle name="40% - Énfasis6 2" xfId="58"/>
    <cellStyle name="60% - Énfasis1" xfId="22" builtinId="32" customBuiltin="1"/>
    <cellStyle name="60% - Énfasis1 2" xfId="59"/>
    <cellStyle name="60% - Énfasis2" xfId="26" builtinId="36" customBuiltin="1"/>
    <cellStyle name="60% - Énfasis2 2" xfId="60"/>
    <cellStyle name="60% - Énfasis3" xfId="30" builtinId="40" customBuiltin="1"/>
    <cellStyle name="60% - Énfasis3 2" xfId="61"/>
    <cellStyle name="60% - Énfasis4" xfId="34" builtinId="44" customBuiltin="1"/>
    <cellStyle name="60% - Énfasis4 2" xfId="62"/>
    <cellStyle name="60% - Énfasis5" xfId="38" builtinId="48" customBuiltin="1"/>
    <cellStyle name="60% - Énfasis5 2" xfId="63"/>
    <cellStyle name="60% - Énfasis6" xfId="42" builtinId="52" customBuiltin="1"/>
    <cellStyle name="60% - Énfasis6 2" xfId="64"/>
    <cellStyle name="Buena" xfId="7" builtinId="26" customBuiltin="1"/>
    <cellStyle name="Buena 2" xfId="65"/>
    <cellStyle name="Cálculo" xfId="12" builtinId="22" customBuiltin="1"/>
    <cellStyle name="Cálculo 2" xfId="66"/>
    <cellStyle name="Celda de comprobación" xfId="14" builtinId="23" customBuiltin="1"/>
    <cellStyle name="Celda de comprobación 2" xfId="67"/>
    <cellStyle name="Celda vinculada" xfId="13" builtinId="24" customBuiltin="1"/>
    <cellStyle name="Celda vinculada 2" xfId="68"/>
    <cellStyle name="Comma" xfId="69"/>
    <cellStyle name="Currency" xfId="70"/>
    <cellStyle name="Date" xfId="71"/>
    <cellStyle name="Encabezado 4" xfId="6" builtinId="19" customBuiltin="1"/>
    <cellStyle name="Encabezado 4 2" xfId="72"/>
    <cellStyle name="Énfasis1" xfId="19" builtinId="29" customBuiltin="1"/>
    <cellStyle name="Énfasis1 2" xfId="73"/>
    <cellStyle name="Énfasis2" xfId="23" builtinId="33" customBuiltin="1"/>
    <cellStyle name="Énfasis2 2" xfId="74"/>
    <cellStyle name="Énfasis3" xfId="27" builtinId="37" customBuiltin="1"/>
    <cellStyle name="Énfasis3 2" xfId="75"/>
    <cellStyle name="Énfasis4" xfId="31" builtinId="41" customBuiltin="1"/>
    <cellStyle name="Énfasis4 2" xfId="76"/>
    <cellStyle name="Énfasis5" xfId="35" builtinId="45" customBuiltin="1"/>
    <cellStyle name="Énfasis5 2" xfId="77"/>
    <cellStyle name="Énfasis6" xfId="39" builtinId="49" customBuiltin="1"/>
    <cellStyle name="Énfasis6 2" xfId="78"/>
    <cellStyle name="Entrada" xfId="10" builtinId="20" customBuiltin="1"/>
    <cellStyle name="Entrada 2" xfId="79"/>
    <cellStyle name="Euro" xfId="80"/>
    <cellStyle name="Fixed" xfId="81"/>
    <cellStyle name="Heading1" xfId="82"/>
    <cellStyle name="Heading2" xfId="83"/>
    <cellStyle name="Incorrecto" xfId="8" builtinId="27" customBuiltin="1"/>
    <cellStyle name="Incorrecto 2" xfId="84"/>
    <cellStyle name="Millares 2" xfId="45"/>
    <cellStyle name="Millares 2 2" xfId="85"/>
    <cellStyle name="Millares 3" xfId="86"/>
    <cellStyle name="Millares 3 2" xfId="87"/>
    <cellStyle name="Neutral" xfId="9" builtinId="28" customBuiltin="1"/>
    <cellStyle name="Neutral 2" xfId="88"/>
    <cellStyle name="Normal" xfId="0" builtinId="0"/>
    <cellStyle name="Normal 12 2 2 2" xfId="89"/>
    <cellStyle name="Normal 2" xfId="2"/>
    <cellStyle name="Normal 2 2" xfId="90"/>
    <cellStyle name="Normal 3" xfId="44"/>
    <cellStyle name="Normal 3 2" xfId="46"/>
    <cellStyle name="Notas" xfId="16" builtinId="10" customBuiltin="1"/>
    <cellStyle name="Notas 2" xfId="91"/>
    <cellStyle name="Percent" xfId="92"/>
    <cellStyle name="Porcentaje" xfId="1" builtinId="5"/>
    <cellStyle name="Porcentaje 2" xfId="93"/>
    <cellStyle name="Salida" xfId="11" builtinId="21" customBuiltin="1"/>
    <cellStyle name="Salida 2" xfId="94"/>
    <cellStyle name="Texto de advertencia" xfId="15" builtinId="11" customBuiltin="1"/>
    <cellStyle name="Texto de advertencia 2" xfId="95"/>
    <cellStyle name="Texto explicativo" xfId="17" builtinId="53" customBuiltin="1"/>
    <cellStyle name="Texto explicativo 2" xfId="96"/>
    <cellStyle name="Título" xfId="3" builtinId="15" customBuiltin="1"/>
    <cellStyle name="Título 1" xfId="43" builtinId="16" customBuiltin="1"/>
    <cellStyle name="Título 2" xfId="4" builtinId="17" customBuiltin="1"/>
    <cellStyle name="Título 2 2" xfId="97"/>
    <cellStyle name="Título 3" xfId="5" builtinId="18" customBuiltin="1"/>
    <cellStyle name="Título 3 2" xfId="98"/>
    <cellStyle name="Título 4" xfId="99"/>
    <cellStyle name="Total" xfId="18" builtinId="25" customBuiltin="1"/>
    <cellStyle name="Total 2" xfId="100"/>
    <cellStyle name="Total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87"/>
  <sheetViews>
    <sheetView showGridLines="0" tabSelected="1" zoomScale="96" zoomScaleNormal="96" workbookViewId="0"/>
  </sheetViews>
  <sheetFormatPr baseColWidth="10" defaultRowHeight="12.75"/>
  <cols>
    <col min="1" max="1" width="5.7109375" style="79" customWidth="1"/>
    <col min="2" max="2" width="51" style="79" bestFit="1" customWidth="1"/>
    <col min="3" max="3" width="11" style="79" customWidth="1"/>
    <col min="4" max="5" width="10.42578125" style="79" customWidth="1"/>
    <col min="6" max="6" width="11.28515625" style="79" bestFit="1" customWidth="1"/>
    <col min="7" max="7" width="10.85546875" style="79" customWidth="1"/>
    <col min="8" max="8" width="11.7109375" style="79" bestFit="1" customWidth="1"/>
    <col min="9" max="9" width="12.42578125" style="79" customWidth="1"/>
    <col min="10" max="10" width="12.140625" style="79" bestFit="1" customWidth="1"/>
    <col min="11" max="11" width="11.42578125" style="79" customWidth="1"/>
    <col min="12" max="12" width="15.28515625" style="79" bestFit="1" customWidth="1"/>
    <col min="13" max="17" width="11.42578125" style="79"/>
    <col min="18" max="18" width="14.7109375" style="79" bestFit="1" customWidth="1"/>
    <col min="19" max="256" width="11.42578125" style="79"/>
    <col min="257" max="257" width="5.7109375" style="79" customWidth="1"/>
    <col min="258" max="258" width="51" style="79" bestFit="1" customWidth="1"/>
    <col min="259" max="259" width="11" style="79" customWidth="1"/>
    <col min="260" max="261" width="10.42578125" style="79" customWidth="1"/>
    <col min="262" max="262" width="11.28515625" style="79" bestFit="1" customWidth="1"/>
    <col min="263" max="263" width="10.85546875" style="79" customWidth="1"/>
    <col min="264" max="264" width="11.7109375" style="79" bestFit="1" customWidth="1"/>
    <col min="265" max="265" width="12.42578125" style="79" customWidth="1"/>
    <col min="266" max="266" width="12.140625" style="79" bestFit="1" customWidth="1"/>
    <col min="267" max="267" width="11.42578125" style="79" customWidth="1"/>
    <col min="268" max="268" width="15.28515625" style="79" bestFit="1" customWidth="1"/>
    <col min="269" max="273" width="11.42578125" style="79"/>
    <col min="274" max="274" width="14.7109375" style="79" bestFit="1" customWidth="1"/>
    <col min="275" max="512" width="11.42578125" style="79"/>
    <col min="513" max="513" width="5.7109375" style="79" customWidth="1"/>
    <col min="514" max="514" width="51" style="79" bestFit="1" customWidth="1"/>
    <col min="515" max="515" width="11" style="79" customWidth="1"/>
    <col min="516" max="517" width="10.42578125" style="79" customWidth="1"/>
    <col min="518" max="518" width="11.28515625" style="79" bestFit="1" customWidth="1"/>
    <col min="519" max="519" width="10.85546875" style="79" customWidth="1"/>
    <col min="520" max="520" width="11.7109375" style="79" bestFit="1" customWidth="1"/>
    <col min="521" max="521" width="12.42578125" style="79" customWidth="1"/>
    <col min="522" max="522" width="12.140625" style="79" bestFit="1" customWidth="1"/>
    <col min="523" max="523" width="11.42578125" style="79" customWidth="1"/>
    <col min="524" max="524" width="15.28515625" style="79" bestFit="1" customWidth="1"/>
    <col min="525" max="529" width="11.42578125" style="79"/>
    <col min="530" max="530" width="14.7109375" style="79" bestFit="1" customWidth="1"/>
    <col min="531" max="768" width="11.42578125" style="79"/>
    <col min="769" max="769" width="5.7109375" style="79" customWidth="1"/>
    <col min="770" max="770" width="51" style="79" bestFit="1" customWidth="1"/>
    <col min="771" max="771" width="11" style="79" customWidth="1"/>
    <col min="772" max="773" width="10.42578125" style="79" customWidth="1"/>
    <col min="774" max="774" width="11.28515625" style="79" bestFit="1" customWidth="1"/>
    <col min="775" max="775" width="10.85546875" style="79" customWidth="1"/>
    <col min="776" max="776" width="11.7109375" style="79" bestFit="1" customWidth="1"/>
    <col min="777" max="777" width="12.42578125" style="79" customWidth="1"/>
    <col min="778" max="778" width="12.140625" style="79" bestFit="1" customWidth="1"/>
    <col min="779" max="779" width="11.42578125" style="79" customWidth="1"/>
    <col min="780" max="780" width="15.28515625" style="79" bestFit="1" customWidth="1"/>
    <col min="781" max="785" width="11.42578125" style="79"/>
    <col min="786" max="786" width="14.7109375" style="79" bestFit="1" customWidth="1"/>
    <col min="787" max="1024" width="11.42578125" style="79"/>
    <col min="1025" max="1025" width="5.7109375" style="79" customWidth="1"/>
    <col min="1026" max="1026" width="51" style="79" bestFit="1" customWidth="1"/>
    <col min="1027" max="1027" width="11" style="79" customWidth="1"/>
    <col min="1028" max="1029" width="10.42578125" style="79" customWidth="1"/>
    <col min="1030" max="1030" width="11.28515625" style="79" bestFit="1" customWidth="1"/>
    <col min="1031" max="1031" width="10.85546875" style="79" customWidth="1"/>
    <col min="1032" max="1032" width="11.7109375" style="79" bestFit="1" customWidth="1"/>
    <col min="1033" max="1033" width="12.42578125" style="79" customWidth="1"/>
    <col min="1034" max="1034" width="12.140625" style="79" bestFit="1" customWidth="1"/>
    <col min="1035" max="1035" width="11.42578125" style="79" customWidth="1"/>
    <col min="1036" max="1036" width="15.28515625" style="79" bestFit="1" customWidth="1"/>
    <col min="1037" max="1041" width="11.42578125" style="79"/>
    <col min="1042" max="1042" width="14.7109375" style="79" bestFit="1" customWidth="1"/>
    <col min="1043" max="1280" width="11.42578125" style="79"/>
    <col min="1281" max="1281" width="5.7109375" style="79" customWidth="1"/>
    <col min="1282" max="1282" width="51" style="79" bestFit="1" customWidth="1"/>
    <col min="1283" max="1283" width="11" style="79" customWidth="1"/>
    <col min="1284" max="1285" width="10.42578125" style="79" customWidth="1"/>
    <col min="1286" max="1286" width="11.28515625" style="79" bestFit="1" customWidth="1"/>
    <col min="1287" max="1287" width="10.85546875" style="79" customWidth="1"/>
    <col min="1288" max="1288" width="11.7109375" style="79" bestFit="1" customWidth="1"/>
    <col min="1289" max="1289" width="12.42578125" style="79" customWidth="1"/>
    <col min="1290" max="1290" width="12.140625" style="79" bestFit="1" customWidth="1"/>
    <col min="1291" max="1291" width="11.42578125" style="79" customWidth="1"/>
    <col min="1292" max="1292" width="15.28515625" style="79" bestFit="1" customWidth="1"/>
    <col min="1293" max="1297" width="11.42578125" style="79"/>
    <col min="1298" max="1298" width="14.7109375" style="79" bestFit="1" customWidth="1"/>
    <col min="1299" max="1536" width="11.42578125" style="79"/>
    <col min="1537" max="1537" width="5.7109375" style="79" customWidth="1"/>
    <col min="1538" max="1538" width="51" style="79" bestFit="1" customWidth="1"/>
    <col min="1539" max="1539" width="11" style="79" customWidth="1"/>
    <col min="1540" max="1541" width="10.42578125" style="79" customWidth="1"/>
    <col min="1542" max="1542" width="11.28515625" style="79" bestFit="1" customWidth="1"/>
    <col min="1543" max="1543" width="10.85546875" style="79" customWidth="1"/>
    <col min="1544" max="1544" width="11.7109375" style="79" bestFit="1" customWidth="1"/>
    <col min="1545" max="1545" width="12.42578125" style="79" customWidth="1"/>
    <col min="1546" max="1546" width="12.140625" style="79" bestFit="1" customWidth="1"/>
    <col min="1547" max="1547" width="11.42578125" style="79" customWidth="1"/>
    <col min="1548" max="1548" width="15.28515625" style="79" bestFit="1" customWidth="1"/>
    <col min="1549" max="1553" width="11.42578125" style="79"/>
    <col min="1554" max="1554" width="14.7109375" style="79" bestFit="1" customWidth="1"/>
    <col min="1555" max="1792" width="11.42578125" style="79"/>
    <col min="1793" max="1793" width="5.7109375" style="79" customWidth="1"/>
    <col min="1794" max="1794" width="51" style="79" bestFit="1" customWidth="1"/>
    <col min="1795" max="1795" width="11" style="79" customWidth="1"/>
    <col min="1796" max="1797" width="10.42578125" style="79" customWidth="1"/>
    <col min="1798" max="1798" width="11.28515625" style="79" bestFit="1" customWidth="1"/>
    <col min="1799" max="1799" width="10.85546875" style="79" customWidth="1"/>
    <col min="1800" max="1800" width="11.7109375" style="79" bestFit="1" customWidth="1"/>
    <col min="1801" max="1801" width="12.42578125" style="79" customWidth="1"/>
    <col min="1802" max="1802" width="12.140625" style="79" bestFit="1" customWidth="1"/>
    <col min="1803" max="1803" width="11.42578125" style="79" customWidth="1"/>
    <col min="1804" max="1804" width="15.28515625" style="79" bestFit="1" customWidth="1"/>
    <col min="1805" max="1809" width="11.42578125" style="79"/>
    <col min="1810" max="1810" width="14.7109375" style="79" bestFit="1" customWidth="1"/>
    <col min="1811" max="2048" width="11.42578125" style="79"/>
    <col min="2049" max="2049" width="5.7109375" style="79" customWidth="1"/>
    <col min="2050" max="2050" width="51" style="79" bestFit="1" customWidth="1"/>
    <col min="2051" max="2051" width="11" style="79" customWidth="1"/>
    <col min="2052" max="2053" width="10.42578125" style="79" customWidth="1"/>
    <col min="2054" max="2054" width="11.28515625" style="79" bestFit="1" customWidth="1"/>
    <col min="2055" max="2055" width="10.85546875" style="79" customWidth="1"/>
    <col min="2056" max="2056" width="11.7109375" style="79" bestFit="1" customWidth="1"/>
    <col min="2057" max="2057" width="12.42578125" style="79" customWidth="1"/>
    <col min="2058" max="2058" width="12.140625" style="79" bestFit="1" customWidth="1"/>
    <col min="2059" max="2059" width="11.42578125" style="79" customWidth="1"/>
    <col min="2060" max="2060" width="15.28515625" style="79" bestFit="1" customWidth="1"/>
    <col min="2061" max="2065" width="11.42578125" style="79"/>
    <col min="2066" max="2066" width="14.7109375" style="79" bestFit="1" customWidth="1"/>
    <col min="2067" max="2304" width="11.42578125" style="79"/>
    <col min="2305" max="2305" width="5.7109375" style="79" customWidth="1"/>
    <col min="2306" max="2306" width="51" style="79" bestFit="1" customWidth="1"/>
    <col min="2307" max="2307" width="11" style="79" customWidth="1"/>
    <col min="2308" max="2309" width="10.42578125" style="79" customWidth="1"/>
    <col min="2310" max="2310" width="11.28515625" style="79" bestFit="1" customWidth="1"/>
    <col min="2311" max="2311" width="10.85546875" style="79" customWidth="1"/>
    <col min="2312" max="2312" width="11.7109375" style="79" bestFit="1" customWidth="1"/>
    <col min="2313" max="2313" width="12.42578125" style="79" customWidth="1"/>
    <col min="2314" max="2314" width="12.140625" style="79" bestFit="1" customWidth="1"/>
    <col min="2315" max="2315" width="11.42578125" style="79" customWidth="1"/>
    <col min="2316" max="2316" width="15.28515625" style="79" bestFit="1" customWidth="1"/>
    <col min="2317" max="2321" width="11.42578125" style="79"/>
    <col min="2322" max="2322" width="14.7109375" style="79" bestFit="1" customWidth="1"/>
    <col min="2323" max="2560" width="11.42578125" style="79"/>
    <col min="2561" max="2561" width="5.7109375" style="79" customWidth="1"/>
    <col min="2562" max="2562" width="51" style="79" bestFit="1" customWidth="1"/>
    <col min="2563" max="2563" width="11" style="79" customWidth="1"/>
    <col min="2564" max="2565" width="10.42578125" style="79" customWidth="1"/>
    <col min="2566" max="2566" width="11.28515625" style="79" bestFit="1" customWidth="1"/>
    <col min="2567" max="2567" width="10.85546875" style="79" customWidth="1"/>
    <col min="2568" max="2568" width="11.7109375" style="79" bestFit="1" customWidth="1"/>
    <col min="2569" max="2569" width="12.42578125" style="79" customWidth="1"/>
    <col min="2570" max="2570" width="12.140625" style="79" bestFit="1" customWidth="1"/>
    <col min="2571" max="2571" width="11.42578125" style="79" customWidth="1"/>
    <col min="2572" max="2572" width="15.28515625" style="79" bestFit="1" customWidth="1"/>
    <col min="2573" max="2577" width="11.42578125" style="79"/>
    <col min="2578" max="2578" width="14.7109375" style="79" bestFit="1" customWidth="1"/>
    <col min="2579" max="2816" width="11.42578125" style="79"/>
    <col min="2817" max="2817" width="5.7109375" style="79" customWidth="1"/>
    <col min="2818" max="2818" width="51" style="79" bestFit="1" customWidth="1"/>
    <col min="2819" max="2819" width="11" style="79" customWidth="1"/>
    <col min="2820" max="2821" width="10.42578125" style="79" customWidth="1"/>
    <col min="2822" max="2822" width="11.28515625" style="79" bestFit="1" customWidth="1"/>
    <col min="2823" max="2823" width="10.85546875" style="79" customWidth="1"/>
    <col min="2824" max="2824" width="11.7109375" style="79" bestFit="1" customWidth="1"/>
    <col min="2825" max="2825" width="12.42578125" style="79" customWidth="1"/>
    <col min="2826" max="2826" width="12.140625" style="79" bestFit="1" customWidth="1"/>
    <col min="2827" max="2827" width="11.42578125" style="79" customWidth="1"/>
    <col min="2828" max="2828" width="15.28515625" style="79" bestFit="1" customWidth="1"/>
    <col min="2829" max="2833" width="11.42578125" style="79"/>
    <col min="2834" max="2834" width="14.7109375" style="79" bestFit="1" customWidth="1"/>
    <col min="2835" max="3072" width="11.42578125" style="79"/>
    <col min="3073" max="3073" width="5.7109375" style="79" customWidth="1"/>
    <col min="3074" max="3074" width="51" style="79" bestFit="1" customWidth="1"/>
    <col min="3075" max="3075" width="11" style="79" customWidth="1"/>
    <col min="3076" max="3077" width="10.42578125" style="79" customWidth="1"/>
    <col min="3078" max="3078" width="11.28515625" style="79" bestFit="1" customWidth="1"/>
    <col min="3079" max="3079" width="10.85546875" style="79" customWidth="1"/>
    <col min="3080" max="3080" width="11.7109375" style="79" bestFit="1" customWidth="1"/>
    <col min="3081" max="3081" width="12.42578125" style="79" customWidth="1"/>
    <col min="3082" max="3082" width="12.140625" style="79" bestFit="1" customWidth="1"/>
    <col min="3083" max="3083" width="11.42578125" style="79" customWidth="1"/>
    <col min="3084" max="3084" width="15.28515625" style="79" bestFit="1" customWidth="1"/>
    <col min="3085" max="3089" width="11.42578125" style="79"/>
    <col min="3090" max="3090" width="14.7109375" style="79" bestFit="1" customWidth="1"/>
    <col min="3091" max="3328" width="11.42578125" style="79"/>
    <col min="3329" max="3329" width="5.7109375" style="79" customWidth="1"/>
    <col min="3330" max="3330" width="51" style="79" bestFit="1" customWidth="1"/>
    <col min="3331" max="3331" width="11" style="79" customWidth="1"/>
    <col min="3332" max="3333" width="10.42578125" style="79" customWidth="1"/>
    <col min="3334" max="3334" width="11.28515625" style="79" bestFit="1" customWidth="1"/>
    <col min="3335" max="3335" width="10.85546875" style="79" customWidth="1"/>
    <col min="3336" max="3336" width="11.7109375" style="79" bestFit="1" customWidth="1"/>
    <col min="3337" max="3337" width="12.42578125" style="79" customWidth="1"/>
    <col min="3338" max="3338" width="12.140625" style="79" bestFit="1" customWidth="1"/>
    <col min="3339" max="3339" width="11.42578125" style="79" customWidth="1"/>
    <col min="3340" max="3340" width="15.28515625" style="79" bestFit="1" customWidth="1"/>
    <col min="3341" max="3345" width="11.42578125" style="79"/>
    <col min="3346" max="3346" width="14.7109375" style="79" bestFit="1" customWidth="1"/>
    <col min="3347" max="3584" width="11.42578125" style="79"/>
    <col min="3585" max="3585" width="5.7109375" style="79" customWidth="1"/>
    <col min="3586" max="3586" width="51" style="79" bestFit="1" customWidth="1"/>
    <col min="3587" max="3587" width="11" style="79" customWidth="1"/>
    <col min="3588" max="3589" width="10.42578125" style="79" customWidth="1"/>
    <col min="3590" max="3590" width="11.28515625" style="79" bestFit="1" customWidth="1"/>
    <col min="3591" max="3591" width="10.85546875" style="79" customWidth="1"/>
    <col min="3592" max="3592" width="11.7109375" style="79" bestFit="1" customWidth="1"/>
    <col min="3593" max="3593" width="12.42578125" style="79" customWidth="1"/>
    <col min="3594" max="3594" width="12.140625" style="79" bestFit="1" customWidth="1"/>
    <col min="3595" max="3595" width="11.42578125" style="79" customWidth="1"/>
    <col min="3596" max="3596" width="15.28515625" style="79" bestFit="1" customWidth="1"/>
    <col min="3597" max="3601" width="11.42578125" style="79"/>
    <col min="3602" max="3602" width="14.7109375" style="79" bestFit="1" customWidth="1"/>
    <col min="3603" max="3840" width="11.42578125" style="79"/>
    <col min="3841" max="3841" width="5.7109375" style="79" customWidth="1"/>
    <col min="3842" max="3842" width="51" style="79" bestFit="1" customWidth="1"/>
    <col min="3843" max="3843" width="11" style="79" customWidth="1"/>
    <col min="3844" max="3845" width="10.42578125" style="79" customWidth="1"/>
    <col min="3846" max="3846" width="11.28515625" style="79" bestFit="1" customWidth="1"/>
    <col min="3847" max="3847" width="10.85546875" style="79" customWidth="1"/>
    <col min="3848" max="3848" width="11.7109375" style="79" bestFit="1" customWidth="1"/>
    <col min="3849" max="3849" width="12.42578125" style="79" customWidth="1"/>
    <col min="3850" max="3850" width="12.140625" style="79" bestFit="1" customWidth="1"/>
    <col min="3851" max="3851" width="11.42578125" style="79" customWidth="1"/>
    <col min="3852" max="3852" width="15.28515625" style="79" bestFit="1" customWidth="1"/>
    <col min="3853" max="3857" width="11.42578125" style="79"/>
    <col min="3858" max="3858" width="14.7109375" style="79" bestFit="1" customWidth="1"/>
    <col min="3859" max="4096" width="11.42578125" style="79"/>
    <col min="4097" max="4097" width="5.7109375" style="79" customWidth="1"/>
    <col min="4098" max="4098" width="51" style="79" bestFit="1" customWidth="1"/>
    <col min="4099" max="4099" width="11" style="79" customWidth="1"/>
    <col min="4100" max="4101" width="10.42578125" style="79" customWidth="1"/>
    <col min="4102" max="4102" width="11.28515625" style="79" bestFit="1" customWidth="1"/>
    <col min="4103" max="4103" width="10.85546875" style="79" customWidth="1"/>
    <col min="4104" max="4104" width="11.7109375" style="79" bestFit="1" customWidth="1"/>
    <col min="4105" max="4105" width="12.42578125" style="79" customWidth="1"/>
    <col min="4106" max="4106" width="12.140625" style="79" bestFit="1" customWidth="1"/>
    <col min="4107" max="4107" width="11.42578125" style="79" customWidth="1"/>
    <col min="4108" max="4108" width="15.28515625" style="79" bestFit="1" customWidth="1"/>
    <col min="4109" max="4113" width="11.42578125" style="79"/>
    <col min="4114" max="4114" width="14.7109375" style="79" bestFit="1" customWidth="1"/>
    <col min="4115" max="4352" width="11.42578125" style="79"/>
    <col min="4353" max="4353" width="5.7109375" style="79" customWidth="1"/>
    <col min="4354" max="4354" width="51" style="79" bestFit="1" customWidth="1"/>
    <col min="4355" max="4355" width="11" style="79" customWidth="1"/>
    <col min="4356" max="4357" width="10.42578125" style="79" customWidth="1"/>
    <col min="4358" max="4358" width="11.28515625" style="79" bestFit="1" customWidth="1"/>
    <col min="4359" max="4359" width="10.85546875" style="79" customWidth="1"/>
    <col min="4360" max="4360" width="11.7109375" style="79" bestFit="1" customWidth="1"/>
    <col min="4361" max="4361" width="12.42578125" style="79" customWidth="1"/>
    <col min="4362" max="4362" width="12.140625" style="79" bestFit="1" customWidth="1"/>
    <col min="4363" max="4363" width="11.42578125" style="79" customWidth="1"/>
    <col min="4364" max="4364" width="15.28515625" style="79" bestFit="1" customWidth="1"/>
    <col min="4365" max="4369" width="11.42578125" style="79"/>
    <col min="4370" max="4370" width="14.7109375" style="79" bestFit="1" customWidth="1"/>
    <col min="4371" max="4608" width="11.42578125" style="79"/>
    <col min="4609" max="4609" width="5.7109375" style="79" customWidth="1"/>
    <col min="4610" max="4610" width="51" style="79" bestFit="1" customWidth="1"/>
    <col min="4611" max="4611" width="11" style="79" customWidth="1"/>
    <col min="4612" max="4613" width="10.42578125" style="79" customWidth="1"/>
    <col min="4614" max="4614" width="11.28515625" style="79" bestFit="1" customWidth="1"/>
    <col min="4615" max="4615" width="10.85546875" style="79" customWidth="1"/>
    <col min="4616" max="4616" width="11.7109375" style="79" bestFit="1" customWidth="1"/>
    <col min="4617" max="4617" width="12.42578125" style="79" customWidth="1"/>
    <col min="4618" max="4618" width="12.140625" style="79" bestFit="1" customWidth="1"/>
    <col min="4619" max="4619" width="11.42578125" style="79" customWidth="1"/>
    <col min="4620" max="4620" width="15.28515625" style="79" bestFit="1" customWidth="1"/>
    <col min="4621" max="4625" width="11.42578125" style="79"/>
    <col min="4626" max="4626" width="14.7109375" style="79" bestFit="1" customWidth="1"/>
    <col min="4627" max="4864" width="11.42578125" style="79"/>
    <col min="4865" max="4865" width="5.7109375" style="79" customWidth="1"/>
    <col min="4866" max="4866" width="51" style="79" bestFit="1" customWidth="1"/>
    <col min="4867" max="4867" width="11" style="79" customWidth="1"/>
    <col min="4868" max="4869" width="10.42578125" style="79" customWidth="1"/>
    <col min="4870" max="4870" width="11.28515625" style="79" bestFit="1" customWidth="1"/>
    <col min="4871" max="4871" width="10.85546875" style="79" customWidth="1"/>
    <col min="4872" max="4872" width="11.7109375" style="79" bestFit="1" customWidth="1"/>
    <col min="4873" max="4873" width="12.42578125" style="79" customWidth="1"/>
    <col min="4874" max="4874" width="12.140625" style="79" bestFit="1" customWidth="1"/>
    <col min="4875" max="4875" width="11.42578125" style="79" customWidth="1"/>
    <col min="4876" max="4876" width="15.28515625" style="79" bestFit="1" customWidth="1"/>
    <col min="4877" max="4881" width="11.42578125" style="79"/>
    <col min="4882" max="4882" width="14.7109375" style="79" bestFit="1" customWidth="1"/>
    <col min="4883" max="5120" width="11.42578125" style="79"/>
    <col min="5121" max="5121" width="5.7109375" style="79" customWidth="1"/>
    <col min="5122" max="5122" width="51" style="79" bestFit="1" customWidth="1"/>
    <col min="5123" max="5123" width="11" style="79" customWidth="1"/>
    <col min="5124" max="5125" width="10.42578125" style="79" customWidth="1"/>
    <col min="5126" max="5126" width="11.28515625" style="79" bestFit="1" customWidth="1"/>
    <col min="5127" max="5127" width="10.85546875" style="79" customWidth="1"/>
    <col min="5128" max="5128" width="11.7109375" style="79" bestFit="1" customWidth="1"/>
    <col min="5129" max="5129" width="12.42578125" style="79" customWidth="1"/>
    <col min="5130" max="5130" width="12.140625" style="79" bestFit="1" customWidth="1"/>
    <col min="5131" max="5131" width="11.42578125" style="79" customWidth="1"/>
    <col min="5132" max="5132" width="15.28515625" style="79" bestFit="1" customWidth="1"/>
    <col min="5133" max="5137" width="11.42578125" style="79"/>
    <col min="5138" max="5138" width="14.7109375" style="79" bestFit="1" customWidth="1"/>
    <col min="5139" max="5376" width="11.42578125" style="79"/>
    <col min="5377" max="5377" width="5.7109375" style="79" customWidth="1"/>
    <col min="5378" max="5378" width="51" style="79" bestFit="1" customWidth="1"/>
    <col min="5379" max="5379" width="11" style="79" customWidth="1"/>
    <col min="5380" max="5381" width="10.42578125" style="79" customWidth="1"/>
    <col min="5382" max="5382" width="11.28515625" style="79" bestFit="1" customWidth="1"/>
    <col min="5383" max="5383" width="10.85546875" style="79" customWidth="1"/>
    <col min="5384" max="5384" width="11.7109375" style="79" bestFit="1" customWidth="1"/>
    <col min="5385" max="5385" width="12.42578125" style="79" customWidth="1"/>
    <col min="5386" max="5386" width="12.140625" style="79" bestFit="1" customWidth="1"/>
    <col min="5387" max="5387" width="11.42578125" style="79" customWidth="1"/>
    <col min="5388" max="5388" width="15.28515625" style="79" bestFit="1" customWidth="1"/>
    <col min="5389" max="5393" width="11.42578125" style="79"/>
    <col min="5394" max="5394" width="14.7109375" style="79" bestFit="1" customWidth="1"/>
    <col min="5395" max="5632" width="11.42578125" style="79"/>
    <col min="5633" max="5633" width="5.7109375" style="79" customWidth="1"/>
    <col min="5634" max="5634" width="51" style="79" bestFit="1" customWidth="1"/>
    <col min="5635" max="5635" width="11" style="79" customWidth="1"/>
    <col min="5636" max="5637" width="10.42578125" style="79" customWidth="1"/>
    <col min="5638" max="5638" width="11.28515625" style="79" bestFit="1" customWidth="1"/>
    <col min="5639" max="5639" width="10.85546875" style="79" customWidth="1"/>
    <col min="5640" max="5640" width="11.7109375" style="79" bestFit="1" customWidth="1"/>
    <col min="5641" max="5641" width="12.42578125" style="79" customWidth="1"/>
    <col min="5642" max="5642" width="12.140625" style="79" bestFit="1" customWidth="1"/>
    <col min="5643" max="5643" width="11.42578125" style="79" customWidth="1"/>
    <col min="5644" max="5644" width="15.28515625" style="79" bestFit="1" customWidth="1"/>
    <col min="5645" max="5649" width="11.42578125" style="79"/>
    <col min="5650" max="5650" width="14.7109375" style="79" bestFit="1" customWidth="1"/>
    <col min="5651" max="5888" width="11.42578125" style="79"/>
    <col min="5889" max="5889" width="5.7109375" style="79" customWidth="1"/>
    <col min="5890" max="5890" width="51" style="79" bestFit="1" customWidth="1"/>
    <col min="5891" max="5891" width="11" style="79" customWidth="1"/>
    <col min="5892" max="5893" width="10.42578125" style="79" customWidth="1"/>
    <col min="5894" max="5894" width="11.28515625" style="79" bestFit="1" customWidth="1"/>
    <col min="5895" max="5895" width="10.85546875" style="79" customWidth="1"/>
    <col min="5896" max="5896" width="11.7109375" style="79" bestFit="1" customWidth="1"/>
    <col min="5897" max="5897" width="12.42578125" style="79" customWidth="1"/>
    <col min="5898" max="5898" width="12.140625" style="79" bestFit="1" customWidth="1"/>
    <col min="5899" max="5899" width="11.42578125" style="79" customWidth="1"/>
    <col min="5900" max="5900" width="15.28515625" style="79" bestFit="1" customWidth="1"/>
    <col min="5901" max="5905" width="11.42578125" style="79"/>
    <col min="5906" max="5906" width="14.7109375" style="79" bestFit="1" customWidth="1"/>
    <col min="5907" max="6144" width="11.42578125" style="79"/>
    <col min="6145" max="6145" width="5.7109375" style="79" customWidth="1"/>
    <col min="6146" max="6146" width="51" style="79" bestFit="1" customWidth="1"/>
    <col min="6147" max="6147" width="11" style="79" customWidth="1"/>
    <col min="6148" max="6149" width="10.42578125" style="79" customWidth="1"/>
    <col min="6150" max="6150" width="11.28515625" style="79" bestFit="1" customWidth="1"/>
    <col min="6151" max="6151" width="10.85546875" style="79" customWidth="1"/>
    <col min="6152" max="6152" width="11.7109375" style="79" bestFit="1" customWidth="1"/>
    <col min="6153" max="6153" width="12.42578125" style="79" customWidth="1"/>
    <col min="6154" max="6154" width="12.140625" style="79" bestFit="1" customWidth="1"/>
    <col min="6155" max="6155" width="11.42578125" style="79" customWidth="1"/>
    <col min="6156" max="6156" width="15.28515625" style="79" bestFit="1" customWidth="1"/>
    <col min="6157" max="6161" width="11.42578125" style="79"/>
    <col min="6162" max="6162" width="14.7109375" style="79" bestFit="1" customWidth="1"/>
    <col min="6163" max="6400" width="11.42578125" style="79"/>
    <col min="6401" max="6401" width="5.7109375" style="79" customWidth="1"/>
    <col min="6402" max="6402" width="51" style="79" bestFit="1" customWidth="1"/>
    <col min="6403" max="6403" width="11" style="79" customWidth="1"/>
    <col min="6404" max="6405" width="10.42578125" style="79" customWidth="1"/>
    <col min="6406" max="6406" width="11.28515625" style="79" bestFit="1" customWidth="1"/>
    <col min="6407" max="6407" width="10.85546875" style="79" customWidth="1"/>
    <col min="6408" max="6408" width="11.7109375" style="79" bestFit="1" customWidth="1"/>
    <col min="6409" max="6409" width="12.42578125" style="79" customWidth="1"/>
    <col min="6410" max="6410" width="12.140625" style="79" bestFit="1" customWidth="1"/>
    <col min="6411" max="6411" width="11.42578125" style="79" customWidth="1"/>
    <col min="6412" max="6412" width="15.28515625" style="79" bestFit="1" customWidth="1"/>
    <col min="6413" max="6417" width="11.42578125" style="79"/>
    <col min="6418" max="6418" width="14.7109375" style="79" bestFit="1" customWidth="1"/>
    <col min="6419" max="6656" width="11.42578125" style="79"/>
    <col min="6657" max="6657" width="5.7109375" style="79" customWidth="1"/>
    <col min="6658" max="6658" width="51" style="79" bestFit="1" customWidth="1"/>
    <col min="6659" max="6659" width="11" style="79" customWidth="1"/>
    <col min="6660" max="6661" width="10.42578125" style="79" customWidth="1"/>
    <col min="6662" max="6662" width="11.28515625" style="79" bestFit="1" customWidth="1"/>
    <col min="6663" max="6663" width="10.85546875" style="79" customWidth="1"/>
    <col min="6664" max="6664" width="11.7109375" style="79" bestFit="1" customWidth="1"/>
    <col min="6665" max="6665" width="12.42578125" style="79" customWidth="1"/>
    <col min="6666" max="6666" width="12.140625" style="79" bestFit="1" customWidth="1"/>
    <col min="6667" max="6667" width="11.42578125" style="79" customWidth="1"/>
    <col min="6668" max="6668" width="15.28515625" style="79" bestFit="1" customWidth="1"/>
    <col min="6669" max="6673" width="11.42578125" style="79"/>
    <col min="6674" max="6674" width="14.7109375" style="79" bestFit="1" customWidth="1"/>
    <col min="6675" max="6912" width="11.42578125" style="79"/>
    <col min="6913" max="6913" width="5.7109375" style="79" customWidth="1"/>
    <col min="6914" max="6914" width="51" style="79" bestFit="1" customWidth="1"/>
    <col min="6915" max="6915" width="11" style="79" customWidth="1"/>
    <col min="6916" max="6917" width="10.42578125" style="79" customWidth="1"/>
    <col min="6918" max="6918" width="11.28515625" style="79" bestFit="1" customWidth="1"/>
    <col min="6919" max="6919" width="10.85546875" style="79" customWidth="1"/>
    <col min="6920" max="6920" width="11.7109375" style="79" bestFit="1" customWidth="1"/>
    <col min="6921" max="6921" width="12.42578125" style="79" customWidth="1"/>
    <col min="6922" max="6922" width="12.140625" style="79" bestFit="1" customWidth="1"/>
    <col min="6923" max="6923" width="11.42578125" style="79" customWidth="1"/>
    <col min="6924" max="6924" width="15.28515625" style="79" bestFit="1" customWidth="1"/>
    <col min="6925" max="6929" width="11.42578125" style="79"/>
    <col min="6930" max="6930" width="14.7109375" style="79" bestFit="1" customWidth="1"/>
    <col min="6931" max="7168" width="11.42578125" style="79"/>
    <col min="7169" max="7169" width="5.7109375" style="79" customWidth="1"/>
    <col min="7170" max="7170" width="51" style="79" bestFit="1" customWidth="1"/>
    <col min="7171" max="7171" width="11" style="79" customWidth="1"/>
    <col min="7172" max="7173" width="10.42578125" style="79" customWidth="1"/>
    <col min="7174" max="7174" width="11.28515625" style="79" bestFit="1" customWidth="1"/>
    <col min="7175" max="7175" width="10.85546875" style="79" customWidth="1"/>
    <col min="7176" max="7176" width="11.7109375" style="79" bestFit="1" customWidth="1"/>
    <col min="7177" max="7177" width="12.42578125" style="79" customWidth="1"/>
    <col min="7178" max="7178" width="12.140625" style="79" bestFit="1" customWidth="1"/>
    <col min="7179" max="7179" width="11.42578125" style="79" customWidth="1"/>
    <col min="7180" max="7180" width="15.28515625" style="79" bestFit="1" customWidth="1"/>
    <col min="7181" max="7185" width="11.42578125" style="79"/>
    <col min="7186" max="7186" width="14.7109375" style="79" bestFit="1" customWidth="1"/>
    <col min="7187" max="7424" width="11.42578125" style="79"/>
    <col min="7425" max="7425" width="5.7109375" style="79" customWidth="1"/>
    <col min="7426" max="7426" width="51" style="79" bestFit="1" customWidth="1"/>
    <col min="7427" max="7427" width="11" style="79" customWidth="1"/>
    <col min="7428" max="7429" width="10.42578125" style="79" customWidth="1"/>
    <col min="7430" max="7430" width="11.28515625" style="79" bestFit="1" customWidth="1"/>
    <col min="7431" max="7431" width="10.85546875" style="79" customWidth="1"/>
    <col min="7432" max="7432" width="11.7109375" style="79" bestFit="1" customWidth="1"/>
    <col min="7433" max="7433" width="12.42578125" style="79" customWidth="1"/>
    <col min="7434" max="7434" width="12.140625" style="79" bestFit="1" customWidth="1"/>
    <col min="7435" max="7435" width="11.42578125" style="79" customWidth="1"/>
    <col min="7436" max="7436" width="15.28515625" style="79" bestFit="1" customWidth="1"/>
    <col min="7437" max="7441" width="11.42578125" style="79"/>
    <col min="7442" max="7442" width="14.7109375" style="79" bestFit="1" customWidth="1"/>
    <col min="7443" max="7680" width="11.42578125" style="79"/>
    <col min="7681" max="7681" width="5.7109375" style="79" customWidth="1"/>
    <col min="7682" max="7682" width="51" style="79" bestFit="1" customWidth="1"/>
    <col min="7683" max="7683" width="11" style="79" customWidth="1"/>
    <col min="7684" max="7685" width="10.42578125" style="79" customWidth="1"/>
    <col min="7686" max="7686" width="11.28515625" style="79" bestFit="1" customWidth="1"/>
    <col min="7687" max="7687" width="10.85546875" style="79" customWidth="1"/>
    <col min="7688" max="7688" width="11.7109375" style="79" bestFit="1" customWidth="1"/>
    <col min="7689" max="7689" width="12.42578125" style="79" customWidth="1"/>
    <col min="7690" max="7690" width="12.140625" style="79" bestFit="1" customWidth="1"/>
    <col min="7691" max="7691" width="11.42578125" style="79" customWidth="1"/>
    <col min="7692" max="7692" width="15.28515625" style="79" bestFit="1" customWidth="1"/>
    <col min="7693" max="7697" width="11.42578125" style="79"/>
    <col min="7698" max="7698" width="14.7109375" style="79" bestFit="1" customWidth="1"/>
    <col min="7699" max="7936" width="11.42578125" style="79"/>
    <col min="7937" max="7937" width="5.7109375" style="79" customWidth="1"/>
    <col min="7938" max="7938" width="51" style="79" bestFit="1" customWidth="1"/>
    <col min="7939" max="7939" width="11" style="79" customWidth="1"/>
    <col min="7940" max="7941" width="10.42578125" style="79" customWidth="1"/>
    <col min="7942" max="7942" width="11.28515625" style="79" bestFit="1" customWidth="1"/>
    <col min="7943" max="7943" width="10.85546875" style="79" customWidth="1"/>
    <col min="7944" max="7944" width="11.7109375" style="79" bestFit="1" customWidth="1"/>
    <col min="7945" max="7945" width="12.42578125" style="79" customWidth="1"/>
    <col min="7946" max="7946" width="12.140625" style="79" bestFit="1" customWidth="1"/>
    <col min="7947" max="7947" width="11.42578125" style="79" customWidth="1"/>
    <col min="7948" max="7948" width="15.28515625" style="79" bestFit="1" customWidth="1"/>
    <col min="7949" max="7953" width="11.42578125" style="79"/>
    <col min="7954" max="7954" width="14.7109375" style="79" bestFit="1" customWidth="1"/>
    <col min="7955" max="8192" width="11.42578125" style="79"/>
    <col min="8193" max="8193" width="5.7109375" style="79" customWidth="1"/>
    <col min="8194" max="8194" width="51" style="79" bestFit="1" customWidth="1"/>
    <col min="8195" max="8195" width="11" style="79" customWidth="1"/>
    <col min="8196" max="8197" width="10.42578125" style="79" customWidth="1"/>
    <col min="8198" max="8198" width="11.28515625" style="79" bestFit="1" customWidth="1"/>
    <col min="8199" max="8199" width="10.85546875" style="79" customWidth="1"/>
    <col min="8200" max="8200" width="11.7109375" style="79" bestFit="1" customWidth="1"/>
    <col min="8201" max="8201" width="12.42578125" style="79" customWidth="1"/>
    <col min="8202" max="8202" width="12.140625" style="79" bestFit="1" customWidth="1"/>
    <col min="8203" max="8203" width="11.42578125" style="79" customWidth="1"/>
    <col min="8204" max="8204" width="15.28515625" style="79" bestFit="1" customWidth="1"/>
    <col min="8205" max="8209" width="11.42578125" style="79"/>
    <col min="8210" max="8210" width="14.7109375" style="79" bestFit="1" customWidth="1"/>
    <col min="8211" max="8448" width="11.42578125" style="79"/>
    <col min="8449" max="8449" width="5.7109375" style="79" customWidth="1"/>
    <col min="8450" max="8450" width="51" style="79" bestFit="1" customWidth="1"/>
    <col min="8451" max="8451" width="11" style="79" customWidth="1"/>
    <col min="8452" max="8453" width="10.42578125" style="79" customWidth="1"/>
    <col min="8454" max="8454" width="11.28515625" style="79" bestFit="1" customWidth="1"/>
    <col min="8455" max="8455" width="10.85546875" style="79" customWidth="1"/>
    <col min="8456" max="8456" width="11.7109375" style="79" bestFit="1" customWidth="1"/>
    <col min="8457" max="8457" width="12.42578125" style="79" customWidth="1"/>
    <col min="8458" max="8458" width="12.140625" style="79" bestFit="1" customWidth="1"/>
    <col min="8459" max="8459" width="11.42578125" style="79" customWidth="1"/>
    <col min="8460" max="8460" width="15.28515625" style="79" bestFit="1" customWidth="1"/>
    <col min="8461" max="8465" width="11.42578125" style="79"/>
    <col min="8466" max="8466" width="14.7109375" style="79" bestFit="1" customWidth="1"/>
    <col min="8467" max="8704" width="11.42578125" style="79"/>
    <col min="8705" max="8705" width="5.7109375" style="79" customWidth="1"/>
    <col min="8706" max="8706" width="51" style="79" bestFit="1" customWidth="1"/>
    <col min="8707" max="8707" width="11" style="79" customWidth="1"/>
    <col min="8708" max="8709" width="10.42578125" style="79" customWidth="1"/>
    <col min="8710" max="8710" width="11.28515625" style="79" bestFit="1" customWidth="1"/>
    <col min="8711" max="8711" width="10.85546875" style="79" customWidth="1"/>
    <col min="8712" max="8712" width="11.7109375" style="79" bestFit="1" customWidth="1"/>
    <col min="8713" max="8713" width="12.42578125" style="79" customWidth="1"/>
    <col min="8714" max="8714" width="12.140625" style="79" bestFit="1" customWidth="1"/>
    <col min="8715" max="8715" width="11.42578125" style="79" customWidth="1"/>
    <col min="8716" max="8716" width="15.28515625" style="79" bestFit="1" customWidth="1"/>
    <col min="8717" max="8721" width="11.42578125" style="79"/>
    <col min="8722" max="8722" width="14.7109375" style="79" bestFit="1" customWidth="1"/>
    <col min="8723" max="8960" width="11.42578125" style="79"/>
    <col min="8961" max="8961" width="5.7109375" style="79" customWidth="1"/>
    <col min="8962" max="8962" width="51" style="79" bestFit="1" customWidth="1"/>
    <col min="8963" max="8963" width="11" style="79" customWidth="1"/>
    <col min="8964" max="8965" width="10.42578125" style="79" customWidth="1"/>
    <col min="8966" max="8966" width="11.28515625" style="79" bestFit="1" customWidth="1"/>
    <col min="8967" max="8967" width="10.85546875" style="79" customWidth="1"/>
    <col min="8968" max="8968" width="11.7109375" style="79" bestFit="1" customWidth="1"/>
    <col min="8969" max="8969" width="12.42578125" style="79" customWidth="1"/>
    <col min="8970" max="8970" width="12.140625" style="79" bestFit="1" customWidth="1"/>
    <col min="8971" max="8971" width="11.42578125" style="79" customWidth="1"/>
    <col min="8972" max="8972" width="15.28515625" style="79" bestFit="1" customWidth="1"/>
    <col min="8973" max="8977" width="11.42578125" style="79"/>
    <col min="8978" max="8978" width="14.7109375" style="79" bestFit="1" customWidth="1"/>
    <col min="8979" max="9216" width="11.42578125" style="79"/>
    <col min="9217" max="9217" width="5.7109375" style="79" customWidth="1"/>
    <col min="9218" max="9218" width="51" style="79" bestFit="1" customWidth="1"/>
    <col min="9219" max="9219" width="11" style="79" customWidth="1"/>
    <col min="9220" max="9221" width="10.42578125" style="79" customWidth="1"/>
    <col min="9222" max="9222" width="11.28515625" style="79" bestFit="1" customWidth="1"/>
    <col min="9223" max="9223" width="10.85546875" style="79" customWidth="1"/>
    <col min="9224" max="9224" width="11.7109375" style="79" bestFit="1" customWidth="1"/>
    <col min="9225" max="9225" width="12.42578125" style="79" customWidth="1"/>
    <col min="9226" max="9226" width="12.140625" style="79" bestFit="1" customWidth="1"/>
    <col min="9227" max="9227" width="11.42578125" style="79" customWidth="1"/>
    <col min="9228" max="9228" width="15.28515625" style="79" bestFit="1" customWidth="1"/>
    <col min="9229" max="9233" width="11.42578125" style="79"/>
    <col min="9234" max="9234" width="14.7109375" style="79" bestFit="1" customWidth="1"/>
    <col min="9235" max="9472" width="11.42578125" style="79"/>
    <col min="9473" max="9473" width="5.7109375" style="79" customWidth="1"/>
    <col min="9474" max="9474" width="51" style="79" bestFit="1" customWidth="1"/>
    <col min="9475" max="9475" width="11" style="79" customWidth="1"/>
    <col min="9476" max="9477" width="10.42578125" style="79" customWidth="1"/>
    <col min="9478" max="9478" width="11.28515625" style="79" bestFit="1" customWidth="1"/>
    <col min="9479" max="9479" width="10.85546875" style="79" customWidth="1"/>
    <col min="9480" max="9480" width="11.7109375" style="79" bestFit="1" customWidth="1"/>
    <col min="9481" max="9481" width="12.42578125" style="79" customWidth="1"/>
    <col min="9482" max="9482" width="12.140625" style="79" bestFit="1" customWidth="1"/>
    <col min="9483" max="9483" width="11.42578125" style="79" customWidth="1"/>
    <col min="9484" max="9484" width="15.28515625" style="79" bestFit="1" customWidth="1"/>
    <col min="9485" max="9489" width="11.42578125" style="79"/>
    <col min="9490" max="9490" width="14.7109375" style="79" bestFit="1" customWidth="1"/>
    <col min="9491" max="9728" width="11.42578125" style="79"/>
    <col min="9729" max="9729" width="5.7109375" style="79" customWidth="1"/>
    <col min="9730" max="9730" width="51" style="79" bestFit="1" customWidth="1"/>
    <col min="9731" max="9731" width="11" style="79" customWidth="1"/>
    <col min="9732" max="9733" width="10.42578125" style="79" customWidth="1"/>
    <col min="9734" max="9734" width="11.28515625" style="79" bestFit="1" customWidth="1"/>
    <col min="9735" max="9735" width="10.85546875" style="79" customWidth="1"/>
    <col min="9736" max="9736" width="11.7109375" style="79" bestFit="1" customWidth="1"/>
    <col min="9737" max="9737" width="12.42578125" style="79" customWidth="1"/>
    <col min="9738" max="9738" width="12.140625" style="79" bestFit="1" customWidth="1"/>
    <col min="9739" max="9739" width="11.42578125" style="79" customWidth="1"/>
    <col min="9740" max="9740" width="15.28515625" style="79" bestFit="1" customWidth="1"/>
    <col min="9741" max="9745" width="11.42578125" style="79"/>
    <col min="9746" max="9746" width="14.7109375" style="79" bestFit="1" customWidth="1"/>
    <col min="9747" max="9984" width="11.42578125" style="79"/>
    <col min="9985" max="9985" width="5.7109375" style="79" customWidth="1"/>
    <col min="9986" max="9986" width="51" style="79" bestFit="1" customWidth="1"/>
    <col min="9987" max="9987" width="11" style="79" customWidth="1"/>
    <col min="9988" max="9989" width="10.42578125" style="79" customWidth="1"/>
    <col min="9990" max="9990" width="11.28515625" style="79" bestFit="1" customWidth="1"/>
    <col min="9991" max="9991" width="10.85546875" style="79" customWidth="1"/>
    <col min="9992" max="9992" width="11.7109375" style="79" bestFit="1" customWidth="1"/>
    <col min="9993" max="9993" width="12.42578125" style="79" customWidth="1"/>
    <col min="9994" max="9994" width="12.140625" style="79" bestFit="1" customWidth="1"/>
    <col min="9995" max="9995" width="11.42578125" style="79" customWidth="1"/>
    <col min="9996" max="9996" width="15.28515625" style="79" bestFit="1" customWidth="1"/>
    <col min="9997" max="10001" width="11.42578125" style="79"/>
    <col min="10002" max="10002" width="14.7109375" style="79" bestFit="1" customWidth="1"/>
    <col min="10003" max="10240" width="11.42578125" style="79"/>
    <col min="10241" max="10241" width="5.7109375" style="79" customWidth="1"/>
    <col min="10242" max="10242" width="51" style="79" bestFit="1" customWidth="1"/>
    <col min="10243" max="10243" width="11" style="79" customWidth="1"/>
    <col min="10244" max="10245" width="10.42578125" style="79" customWidth="1"/>
    <col min="10246" max="10246" width="11.28515625" style="79" bestFit="1" customWidth="1"/>
    <col min="10247" max="10247" width="10.85546875" style="79" customWidth="1"/>
    <col min="10248" max="10248" width="11.7109375" style="79" bestFit="1" customWidth="1"/>
    <col min="10249" max="10249" width="12.42578125" style="79" customWidth="1"/>
    <col min="10250" max="10250" width="12.140625" style="79" bestFit="1" customWidth="1"/>
    <col min="10251" max="10251" width="11.42578125" style="79" customWidth="1"/>
    <col min="10252" max="10252" width="15.28515625" style="79" bestFit="1" customWidth="1"/>
    <col min="10253" max="10257" width="11.42578125" style="79"/>
    <col min="10258" max="10258" width="14.7109375" style="79" bestFit="1" customWidth="1"/>
    <col min="10259" max="10496" width="11.42578125" style="79"/>
    <col min="10497" max="10497" width="5.7109375" style="79" customWidth="1"/>
    <col min="10498" max="10498" width="51" style="79" bestFit="1" customWidth="1"/>
    <col min="10499" max="10499" width="11" style="79" customWidth="1"/>
    <col min="10500" max="10501" width="10.42578125" style="79" customWidth="1"/>
    <col min="10502" max="10502" width="11.28515625" style="79" bestFit="1" customWidth="1"/>
    <col min="10503" max="10503" width="10.85546875" style="79" customWidth="1"/>
    <col min="10504" max="10504" width="11.7109375" style="79" bestFit="1" customWidth="1"/>
    <col min="10505" max="10505" width="12.42578125" style="79" customWidth="1"/>
    <col min="10506" max="10506" width="12.140625" style="79" bestFit="1" customWidth="1"/>
    <col min="10507" max="10507" width="11.42578125" style="79" customWidth="1"/>
    <col min="10508" max="10508" width="15.28515625" style="79" bestFit="1" customWidth="1"/>
    <col min="10509" max="10513" width="11.42578125" style="79"/>
    <col min="10514" max="10514" width="14.7109375" style="79" bestFit="1" customWidth="1"/>
    <col min="10515" max="10752" width="11.42578125" style="79"/>
    <col min="10753" max="10753" width="5.7109375" style="79" customWidth="1"/>
    <col min="10754" max="10754" width="51" style="79" bestFit="1" customWidth="1"/>
    <col min="10755" max="10755" width="11" style="79" customWidth="1"/>
    <col min="10756" max="10757" width="10.42578125" style="79" customWidth="1"/>
    <col min="10758" max="10758" width="11.28515625" style="79" bestFit="1" customWidth="1"/>
    <col min="10759" max="10759" width="10.85546875" style="79" customWidth="1"/>
    <col min="10760" max="10760" width="11.7109375" style="79" bestFit="1" customWidth="1"/>
    <col min="10761" max="10761" width="12.42578125" style="79" customWidth="1"/>
    <col min="10762" max="10762" width="12.140625" style="79" bestFit="1" customWidth="1"/>
    <col min="10763" max="10763" width="11.42578125" style="79" customWidth="1"/>
    <col min="10764" max="10764" width="15.28515625" style="79" bestFit="1" customWidth="1"/>
    <col min="10765" max="10769" width="11.42578125" style="79"/>
    <col min="10770" max="10770" width="14.7109375" style="79" bestFit="1" customWidth="1"/>
    <col min="10771" max="11008" width="11.42578125" style="79"/>
    <col min="11009" max="11009" width="5.7109375" style="79" customWidth="1"/>
    <col min="11010" max="11010" width="51" style="79" bestFit="1" customWidth="1"/>
    <col min="11011" max="11011" width="11" style="79" customWidth="1"/>
    <col min="11012" max="11013" width="10.42578125" style="79" customWidth="1"/>
    <col min="11014" max="11014" width="11.28515625" style="79" bestFit="1" customWidth="1"/>
    <col min="11015" max="11015" width="10.85546875" style="79" customWidth="1"/>
    <col min="11016" max="11016" width="11.7109375" style="79" bestFit="1" customWidth="1"/>
    <col min="11017" max="11017" width="12.42578125" style="79" customWidth="1"/>
    <col min="11018" max="11018" width="12.140625" style="79" bestFit="1" customWidth="1"/>
    <col min="11019" max="11019" width="11.42578125" style="79" customWidth="1"/>
    <col min="11020" max="11020" width="15.28515625" style="79" bestFit="1" customWidth="1"/>
    <col min="11021" max="11025" width="11.42578125" style="79"/>
    <col min="11026" max="11026" width="14.7109375" style="79" bestFit="1" customWidth="1"/>
    <col min="11027" max="11264" width="11.42578125" style="79"/>
    <col min="11265" max="11265" width="5.7109375" style="79" customWidth="1"/>
    <col min="11266" max="11266" width="51" style="79" bestFit="1" customWidth="1"/>
    <col min="11267" max="11267" width="11" style="79" customWidth="1"/>
    <col min="11268" max="11269" width="10.42578125" style="79" customWidth="1"/>
    <col min="11270" max="11270" width="11.28515625" style="79" bestFit="1" customWidth="1"/>
    <col min="11271" max="11271" width="10.85546875" style="79" customWidth="1"/>
    <col min="11272" max="11272" width="11.7109375" style="79" bestFit="1" customWidth="1"/>
    <col min="11273" max="11273" width="12.42578125" style="79" customWidth="1"/>
    <col min="11274" max="11274" width="12.140625" style="79" bestFit="1" customWidth="1"/>
    <col min="11275" max="11275" width="11.42578125" style="79" customWidth="1"/>
    <col min="11276" max="11276" width="15.28515625" style="79" bestFit="1" customWidth="1"/>
    <col min="11277" max="11281" width="11.42578125" style="79"/>
    <col min="11282" max="11282" width="14.7109375" style="79" bestFit="1" customWidth="1"/>
    <col min="11283" max="11520" width="11.42578125" style="79"/>
    <col min="11521" max="11521" width="5.7109375" style="79" customWidth="1"/>
    <col min="11522" max="11522" width="51" style="79" bestFit="1" customWidth="1"/>
    <col min="11523" max="11523" width="11" style="79" customWidth="1"/>
    <col min="11524" max="11525" width="10.42578125" style="79" customWidth="1"/>
    <col min="11526" max="11526" width="11.28515625" style="79" bestFit="1" customWidth="1"/>
    <col min="11527" max="11527" width="10.85546875" style="79" customWidth="1"/>
    <col min="11528" max="11528" width="11.7109375" style="79" bestFit="1" customWidth="1"/>
    <col min="11529" max="11529" width="12.42578125" style="79" customWidth="1"/>
    <col min="11530" max="11530" width="12.140625" style="79" bestFit="1" customWidth="1"/>
    <col min="11531" max="11531" width="11.42578125" style="79" customWidth="1"/>
    <col min="11532" max="11532" width="15.28515625" style="79" bestFit="1" customWidth="1"/>
    <col min="11533" max="11537" width="11.42578125" style="79"/>
    <col min="11538" max="11538" width="14.7109375" style="79" bestFit="1" customWidth="1"/>
    <col min="11539" max="11776" width="11.42578125" style="79"/>
    <col min="11777" max="11777" width="5.7109375" style="79" customWidth="1"/>
    <col min="11778" max="11778" width="51" style="79" bestFit="1" customWidth="1"/>
    <col min="11779" max="11779" width="11" style="79" customWidth="1"/>
    <col min="11780" max="11781" width="10.42578125" style="79" customWidth="1"/>
    <col min="11782" max="11782" width="11.28515625" style="79" bestFit="1" customWidth="1"/>
    <col min="11783" max="11783" width="10.85546875" style="79" customWidth="1"/>
    <col min="11784" max="11784" width="11.7109375" style="79" bestFit="1" customWidth="1"/>
    <col min="11785" max="11785" width="12.42578125" style="79" customWidth="1"/>
    <col min="11786" max="11786" width="12.140625" style="79" bestFit="1" customWidth="1"/>
    <col min="11787" max="11787" width="11.42578125" style="79" customWidth="1"/>
    <col min="11788" max="11788" width="15.28515625" style="79" bestFit="1" customWidth="1"/>
    <col min="11789" max="11793" width="11.42578125" style="79"/>
    <col min="11794" max="11794" width="14.7109375" style="79" bestFit="1" customWidth="1"/>
    <col min="11795" max="12032" width="11.42578125" style="79"/>
    <col min="12033" max="12033" width="5.7109375" style="79" customWidth="1"/>
    <col min="12034" max="12034" width="51" style="79" bestFit="1" customWidth="1"/>
    <col min="12035" max="12035" width="11" style="79" customWidth="1"/>
    <col min="12036" max="12037" width="10.42578125" style="79" customWidth="1"/>
    <col min="12038" max="12038" width="11.28515625" style="79" bestFit="1" customWidth="1"/>
    <col min="12039" max="12039" width="10.85546875" style="79" customWidth="1"/>
    <col min="12040" max="12040" width="11.7109375" style="79" bestFit="1" customWidth="1"/>
    <col min="12041" max="12041" width="12.42578125" style="79" customWidth="1"/>
    <col min="12042" max="12042" width="12.140625" style="79" bestFit="1" customWidth="1"/>
    <col min="12043" max="12043" width="11.42578125" style="79" customWidth="1"/>
    <col min="12044" max="12044" width="15.28515625" style="79" bestFit="1" customWidth="1"/>
    <col min="12045" max="12049" width="11.42578125" style="79"/>
    <col min="12050" max="12050" width="14.7109375" style="79" bestFit="1" customWidth="1"/>
    <col min="12051" max="12288" width="11.42578125" style="79"/>
    <col min="12289" max="12289" width="5.7109375" style="79" customWidth="1"/>
    <col min="12290" max="12290" width="51" style="79" bestFit="1" customWidth="1"/>
    <col min="12291" max="12291" width="11" style="79" customWidth="1"/>
    <col min="12292" max="12293" width="10.42578125" style="79" customWidth="1"/>
    <col min="12294" max="12294" width="11.28515625" style="79" bestFit="1" customWidth="1"/>
    <col min="12295" max="12295" width="10.85546875" style="79" customWidth="1"/>
    <col min="12296" max="12296" width="11.7109375" style="79" bestFit="1" customWidth="1"/>
    <col min="12297" max="12297" width="12.42578125" style="79" customWidth="1"/>
    <col min="12298" max="12298" width="12.140625" style="79" bestFit="1" customWidth="1"/>
    <col min="12299" max="12299" width="11.42578125" style="79" customWidth="1"/>
    <col min="12300" max="12300" width="15.28515625" style="79" bestFit="1" customWidth="1"/>
    <col min="12301" max="12305" width="11.42578125" style="79"/>
    <col min="12306" max="12306" width="14.7109375" style="79" bestFit="1" customWidth="1"/>
    <col min="12307" max="12544" width="11.42578125" style="79"/>
    <col min="12545" max="12545" width="5.7109375" style="79" customWidth="1"/>
    <col min="12546" max="12546" width="51" style="79" bestFit="1" customWidth="1"/>
    <col min="12547" max="12547" width="11" style="79" customWidth="1"/>
    <col min="12548" max="12549" width="10.42578125" style="79" customWidth="1"/>
    <col min="12550" max="12550" width="11.28515625" style="79" bestFit="1" customWidth="1"/>
    <col min="12551" max="12551" width="10.85546875" style="79" customWidth="1"/>
    <col min="12552" max="12552" width="11.7109375" style="79" bestFit="1" customWidth="1"/>
    <col min="12553" max="12553" width="12.42578125" style="79" customWidth="1"/>
    <col min="12554" max="12554" width="12.140625" style="79" bestFit="1" customWidth="1"/>
    <col min="12555" max="12555" width="11.42578125" style="79" customWidth="1"/>
    <col min="12556" max="12556" width="15.28515625" style="79" bestFit="1" customWidth="1"/>
    <col min="12557" max="12561" width="11.42578125" style="79"/>
    <col min="12562" max="12562" width="14.7109375" style="79" bestFit="1" customWidth="1"/>
    <col min="12563" max="12800" width="11.42578125" style="79"/>
    <col min="12801" max="12801" width="5.7109375" style="79" customWidth="1"/>
    <col min="12802" max="12802" width="51" style="79" bestFit="1" customWidth="1"/>
    <col min="12803" max="12803" width="11" style="79" customWidth="1"/>
    <col min="12804" max="12805" width="10.42578125" style="79" customWidth="1"/>
    <col min="12806" max="12806" width="11.28515625" style="79" bestFit="1" customWidth="1"/>
    <col min="12807" max="12807" width="10.85546875" style="79" customWidth="1"/>
    <col min="12808" max="12808" width="11.7109375" style="79" bestFit="1" customWidth="1"/>
    <col min="12809" max="12809" width="12.42578125" style="79" customWidth="1"/>
    <col min="12810" max="12810" width="12.140625" style="79" bestFit="1" customWidth="1"/>
    <col min="12811" max="12811" width="11.42578125" style="79" customWidth="1"/>
    <col min="12812" max="12812" width="15.28515625" style="79" bestFit="1" customWidth="1"/>
    <col min="12813" max="12817" width="11.42578125" style="79"/>
    <col min="12818" max="12818" width="14.7109375" style="79" bestFit="1" customWidth="1"/>
    <col min="12819" max="13056" width="11.42578125" style="79"/>
    <col min="13057" max="13057" width="5.7109375" style="79" customWidth="1"/>
    <col min="13058" max="13058" width="51" style="79" bestFit="1" customWidth="1"/>
    <col min="13059" max="13059" width="11" style="79" customWidth="1"/>
    <col min="13060" max="13061" width="10.42578125" style="79" customWidth="1"/>
    <col min="13062" max="13062" width="11.28515625" style="79" bestFit="1" customWidth="1"/>
    <col min="13063" max="13063" width="10.85546875" style="79" customWidth="1"/>
    <col min="13064" max="13064" width="11.7109375" style="79" bestFit="1" customWidth="1"/>
    <col min="13065" max="13065" width="12.42578125" style="79" customWidth="1"/>
    <col min="13066" max="13066" width="12.140625" style="79" bestFit="1" customWidth="1"/>
    <col min="13067" max="13067" width="11.42578125" style="79" customWidth="1"/>
    <col min="13068" max="13068" width="15.28515625" style="79" bestFit="1" customWidth="1"/>
    <col min="13069" max="13073" width="11.42578125" style="79"/>
    <col min="13074" max="13074" width="14.7109375" style="79" bestFit="1" customWidth="1"/>
    <col min="13075" max="13312" width="11.42578125" style="79"/>
    <col min="13313" max="13313" width="5.7109375" style="79" customWidth="1"/>
    <col min="13314" max="13314" width="51" style="79" bestFit="1" customWidth="1"/>
    <col min="13315" max="13315" width="11" style="79" customWidth="1"/>
    <col min="13316" max="13317" width="10.42578125" style="79" customWidth="1"/>
    <col min="13318" max="13318" width="11.28515625" style="79" bestFit="1" customWidth="1"/>
    <col min="13319" max="13319" width="10.85546875" style="79" customWidth="1"/>
    <col min="13320" max="13320" width="11.7109375" style="79" bestFit="1" customWidth="1"/>
    <col min="13321" max="13321" width="12.42578125" style="79" customWidth="1"/>
    <col min="13322" max="13322" width="12.140625" style="79" bestFit="1" customWidth="1"/>
    <col min="13323" max="13323" width="11.42578125" style="79" customWidth="1"/>
    <col min="13324" max="13324" width="15.28515625" style="79" bestFit="1" customWidth="1"/>
    <col min="13325" max="13329" width="11.42578125" style="79"/>
    <col min="13330" max="13330" width="14.7109375" style="79" bestFit="1" customWidth="1"/>
    <col min="13331" max="13568" width="11.42578125" style="79"/>
    <col min="13569" max="13569" width="5.7109375" style="79" customWidth="1"/>
    <col min="13570" max="13570" width="51" style="79" bestFit="1" customWidth="1"/>
    <col min="13571" max="13571" width="11" style="79" customWidth="1"/>
    <col min="13572" max="13573" width="10.42578125" style="79" customWidth="1"/>
    <col min="13574" max="13574" width="11.28515625" style="79" bestFit="1" customWidth="1"/>
    <col min="13575" max="13575" width="10.85546875" style="79" customWidth="1"/>
    <col min="13576" max="13576" width="11.7109375" style="79" bestFit="1" customWidth="1"/>
    <col min="13577" max="13577" width="12.42578125" style="79" customWidth="1"/>
    <col min="13578" max="13578" width="12.140625" style="79" bestFit="1" customWidth="1"/>
    <col min="13579" max="13579" width="11.42578125" style="79" customWidth="1"/>
    <col min="13580" max="13580" width="15.28515625" style="79" bestFit="1" customWidth="1"/>
    <col min="13581" max="13585" width="11.42578125" style="79"/>
    <col min="13586" max="13586" width="14.7109375" style="79" bestFit="1" customWidth="1"/>
    <col min="13587" max="13824" width="11.42578125" style="79"/>
    <col min="13825" max="13825" width="5.7109375" style="79" customWidth="1"/>
    <col min="13826" max="13826" width="51" style="79" bestFit="1" customWidth="1"/>
    <col min="13827" max="13827" width="11" style="79" customWidth="1"/>
    <col min="13828" max="13829" width="10.42578125" style="79" customWidth="1"/>
    <col min="13830" max="13830" width="11.28515625" style="79" bestFit="1" customWidth="1"/>
    <col min="13831" max="13831" width="10.85546875" style="79" customWidth="1"/>
    <col min="13832" max="13832" width="11.7109375" style="79" bestFit="1" customWidth="1"/>
    <col min="13833" max="13833" width="12.42578125" style="79" customWidth="1"/>
    <col min="13834" max="13834" width="12.140625" style="79" bestFit="1" customWidth="1"/>
    <col min="13835" max="13835" width="11.42578125" style="79" customWidth="1"/>
    <col min="13836" max="13836" width="15.28515625" style="79" bestFit="1" customWidth="1"/>
    <col min="13837" max="13841" width="11.42578125" style="79"/>
    <col min="13842" max="13842" width="14.7109375" style="79" bestFit="1" customWidth="1"/>
    <col min="13843" max="14080" width="11.42578125" style="79"/>
    <col min="14081" max="14081" width="5.7109375" style="79" customWidth="1"/>
    <col min="14082" max="14082" width="51" style="79" bestFit="1" customWidth="1"/>
    <col min="14083" max="14083" width="11" style="79" customWidth="1"/>
    <col min="14084" max="14085" width="10.42578125" style="79" customWidth="1"/>
    <col min="14086" max="14086" width="11.28515625" style="79" bestFit="1" customWidth="1"/>
    <col min="14087" max="14087" width="10.85546875" style="79" customWidth="1"/>
    <col min="14088" max="14088" width="11.7109375" style="79" bestFit="1" customWidth="1"/>
    <col min="14089" max="14089" width="12.42578125" style="79" customWidth="1"/>
    <col min="14090" max="14090" width="12.140625" style="79" bestFit="1" customWidth="1"/>
    <col min="14091" max="14091" width="11.42578125" style="79" customWidth="1"/>
    <col min="14092" max="14092" width="15.28515625" style="79" bestFit="1" customWidth="1"/>
    <col min="14093" max="14097" width="11.42578125" style="79"/>
    <col min="14098" max="14098" width="14.7109375" style="79" bestFit="1" customWidth="1"/>
    <col min="14099" max="14336" width="11.42578125" style="79"/>
    <col min="14337" max="14337" width="5.7109375" style="79" customWidth="1"/>
    <col min="14338" max="14338" width="51" style="79" bestFit="1" customWidth="1"/>
    <col min="14339" max="14339" width="11" style="79" customWidth="1"/>
    <col min="14340" max="14341" width="10.42578125" style="79" customWidth="1"/>
    <col min="14342" max="14342" width="11.28515625" style="79" bestFit="1" customWidth="1"/>
    <col min="14343" max="14343" width="10.85546875" style="79" customWidth="1"/>
    <col min="14344" max="14344" width="11.7109375" style="79" bestFit="1" customWidth="1"/>
    <col min="14345" max="14345" width="12.42578125" style="79" customWidth="1"/>
    <col min="14346" max="14346" width="12.140625" style="79" bestFit="1" customWidth="1"/>
    <col min="14347" max="14347" width="11.42578125" style="79" customWidth="1"/>
    <col min="14348" max="14348" width="15.28515625" style="79" bestFit="1" customWidth="1"/>
    <col min="14349" max="14353" width="11.42578125" style="79"/>
    <col min="14354" max="14354" width="14.7109375" style="79" bestFit="1" customWidth="1"/>
    <col min="14355" max="14592" width="11.42578125" style="79"/>
    <col min="14593" max="14593" width="5.7109375" style="79" customWidth="1"/>
    <col min="14594" max="14594" width="51" style="79" bestFit="1" customWidth="1"/>
    <col min="14595" max="14595" width="11" style="79" customWidth="1"/>
    <col min="14596" max="14597" width="10.42578125" style="79" customWidth="1"/>
    <col min="14598" max="14598" width="11.28515625" style="79" bestFit="1" customWidth="1"/>
    <col min="14599" max="14599" width="10.85546875" style="79" customWidth="1"/>
    <col min="14600" max="14600" width="11.7109375" style="79" bestFit="1" customWidth="1"/>
    <col min="14601" max="14601" width="12.42578125" style="79" customWidth="1"/>
    <col min="14602" max="14602" width="12.140625" style="79" bestFit="1" customWidth="1"/>
    <col min="14603" max="14603" width="11.42578125" style="79" customWidth="1"/>
    <col min="14604" max="14604" width="15.28515625" style="79" bestFit="1" customWidth="1"/>
    <col min="14605" max="14609" width="11.42578125" style="79"/>
    <col min="14610" max="14610" width="14.7109375" style="79" bestFit="1" customWidth="1"/>
    <col min="14611" max="14848" width="11.42578125" style="79"/>
    <col min="14849" max="14849" width="5.7109375" style="79" customWidth="1"/>
    <col min="14850" max="14850" width="51" style="79" bestFit="1" customWidth="1"/>
    <col min="14851" max="14851" width="11" style="79" customWidth="1"/>
    <col min="14852" max="14853" width="10.42578125" style="79" customWidth="1"/>
    <col min="14854" max="14854" width="11.28515625" style="79" bestFit="1" customWidth="1"/>
    <col min="14855" max="14855" width="10.85546875" style="79" customWidth="1"/>
    <col min="14856" max="14856" width="11.7109375" style="79" bestFit="1" customWidth="1"/>
    <col min="14857" max="14857" width="12.42578125" style="79" customWidth="1"/>
    <col min="14858" max="14858" width="12.140625" style="79" bestFit="1" customWidth="1"/>
    <col min="14859" max="14859" width="11.42578125" style="79" customWidth="1"/>
    <col min="14860" max="14860" width="15.28515625" style="79" bestFit="1" customWidth="1"/>
    <col min="14861" max="14865" width="11.42578125" style="79"/>
    <col min="14866" max="14866" width="14.7109375" style="79" bestFit="1" customWidth="1"/>
    <col min="14867" max="15104" width="11.42578125" style="79"/>
    <col min="15105" max="15105" width="5.7109375" style="79" customWidth="1"/>
    <col min="15106" max="15106" width="51" style="79" bestFit="1" customWidth="1"/>
    <col min="15107" max="15107" width="11" style="79" customWidth="1"/>
    <col min="15108" max="15109" width="10.42578125" style="79" customWidth="1"/>
    <col min="15110" max="15110" width="11.28515625" style="79" bestFit="1" customWidth="1"/>
    <col min="15111" max="15111" width="10.85546875" style="79" customWidth="1"/>
    <col min="15112" max="15112" width="11.7109375" style="79" bestFit="1" customWidth="1"/>
    <col min="15113" max="15113" width="12.42578125" style="79" customWidth="1"/>
    <col min="15114" max="15114" width="12.140625" style="79" bestFit="1" customWidth="1"/>
    <col min="15115" max="15115" width="11.42578125" style="79" customWidth="1"/>
    <col min="15116" max="15116" width="15.28515625" style="79" bestFit="1" customWidth="1"/>
    <col min="15117" max="15121" width="11.42578125" style="79"/>
    <col min="15122" max="15122" width="14.7109375" style="79" bestFit="1" customWidth="1"/>
    <col min="15123" max="15360" width="11.42578125" style="79"/>
    <col min="15361" max="15361" width="5.7109375" style="79" customWidth="1"/>
    <col min="15362" max="15362" width="51" style="79" bestFit="1" customWidth="1"/>
    <col min="15363" max="15363" width="11" style="79" customWidth="1"/>
    <col min="15364" max="15365" width="10.42578125" style="79" customWidth="1"/>
    <col min="15366" max="15366" width="11.28515625" style="79" bestFit="1" customWidth="1"/>
    <col min="15367" max="15367" width="10.85546875" style="79" customWidth="1"/>
    <col min="15368" max="15368" width="11.7109375" style="79" bestFit="1" customWidth="1"/>
    <col min="15369" max="15369" width="12.42578125" style="79" customWidth="1"/>
    <col min="15370" max="15370" width="12.140625" style="79" bestFit="1" customWidth="1"/>
    <col min="15371" max="15371" width="11.42578125" style="79" customWidth="1"/>
    <col min="15372" max="15372" width="15.28515625" style="79" bestFit="1" customWidth="1"/>
    <col min="15373" max="15377" width="11.42578125" style="79"/>
    <col min="15378" max="15378" width="14.7109375" style="79" bestFit="1" customWidth="1"/>
    <col min="15379" max="15616" width="11.42578125" style="79"/>
    <col min="15617" max="15617" width="5.7109375" style="79" customWidth="1"/>
    <col min="15618" max="15618" width="51" style="79" bestFit="1" customWidth="1"/>
    <col min="15619" max="15619" width="11" style="79" customWidth="1"/>
    <col min="15620" max="15621" width="10.42578125" style="79" customWidth="1"/>
    <col min="15622" max="15622" width="11.28515625" style="79" bestFit="1" customWidth="1"/>
    <col min="15623" max="15623" width="10.85546875" style="79" customWidth="1"/>
    <col min="15624" max="15624" width="11.7109375" style="79" bestFit="1" customWidth="1"/>
    <col min="15625" max="15625" width="12.42578125" style="79" customWidth="1"/>
    <col min="15626" max="15626" width="12.140625" style="79" bestFit="1" customWidth="1"/>
    <col min="15627" max="15627" width="11.42578125" style="79" customWidth="1"/>
    <col min="15628" max="15628" width="15.28515625" style="79" bestFit="1" customWidth="1"/>
    <col min="15629" max="15633" width="11.42578125" style="79"/>
    <col min="15634" max="15634" width="14.7109375" style="79" bestFit="1" customWidth="1"/>
    <col min="15635" max="15872" width="11.42578125" style="79"/>
    <col min="15873" max="15873" width="5.7109375" style="79" customWidth="1"/>
    <col min="15874" max="15874" width="51" style="79" bestFit="1" customWidth="1"/>
    <col min="15875" max="15875" width="11" style="79" customWidth="1"/>
    <col min="15876" max="15877" width="10.42578125" style="79" customWidth="1"/>
    <col min="15878" max="15878" width="11.28515625" style="79" bestFit="1" customWidth="1"/>
    <col min="15879" max="15879" width="10.85546875" style="79" customWidth="1"/>
    <col min="15880" max="15880" width="11.7109375" style="79" bestFit="1" customWidth="1"/>
    <col min="15881" max="15881" width="12.42578125" style="79" customWidth="1"/>
    <col min="15882" max="15882" width="12.140625" style="79" bestFit="1" customWidth="1"/>
    <col min="15883" max="15883" width="11.42578125" style="79" customWidth="1"/>
    <col min="15884" max="15884" width="15.28515625" style="79" bestFit="1" customWidth="1"/>
    <col min="15885" max="15889" width="11.42578125" style="79"/>
    <col min="15890" max="15890" width="14.7109375" style="79" bestFit="1" customWidth="1"/>
    <col min="15891" max="16128" width="11.42578125" style="79"/>
    <col min="16129" max="16129" width="5.7109375" style="79" customWidth="1"/>
    <col min="16130" max="16130" width="51" style="79" bestFit="1" customWidth="1"/>
    <col min="16131" max="16131" width="11" style="79" customWidth="1"/>
    <col min="16132" max="16133" width="10.42578125" style="79" customWidth="1"/>
    <col min="16134" max="16134" width="11.28515625" style="79" bestFit="1" customWidth="1"/>
    <col min="16135" max="16135" width="10.85546875" style="79" customWidth="1"/>
    <col min="16136" max="16136" width="11.7109375" style="79" bestFit="1" customWidth="1"/>
    <col min="16137" max="16137" width="12.42578125" style="79" customWidth="1"/>
    <col min="16138" max="16138" width="12.140625" style="79" bestFit="1" customWidth="1"/>
    <col min="16139" max="16139" width="11.42578125" style="79" customWidth="1"/>
    <col min="16140" max="16140" width="15.28515625" style="79" bestFit="1" customWidth="1"/>
    <col min="16141" max="16145" width="11.42578125" style="79"/>
    <col min="16146" max="16146" width="14.7109375" style="79" bestFit="1" customWidth="1"/>
    <col min="16147" max="16384" width="11.42578125" style="79"/>
  </cols>
  <sheetData>
    <row r="1" spans="1:35">
      <c r="A1" s="78" t="s">
        <v>60</v>
      </c>
      <c r="C1" s="80"/>
      <c r="D1" s="80"/>
      <c r="E1" s="80"/>
      <c r="F1" s="81"/>
      <c r="G1" s="81"/>
      <c r="H1" s="81"/>
      <c r="K1" s="82"/>
    </row>
    <row r="2" spans="1:35">
      <c r="A2" s="83" t="s">
        <v>61</v>
      </c>
      <c r="C2" s="81"/>
      <c r="D2" s="81"/>
      <c r="E2" s="81"/>
      <c r="F2" s="81"/>
      <c r="G2" s="81"/>
      <c r="H2" s="81"/>
      <c r="J2" s="82"/>
      <c r="K2" s="82"/>
    </row>
    <row r="3" spans="1:35" ht="15">
      <c r="A3" s="156" t="s">
        <v>62</v>
      </c>
      <c r="B3" s="156"/>
      <c r="C3" s="156"/>
      <c r="D3" s="156"/>
      <c r="E3" s="156"/>
      <c r="F3" s="156"/>
      <c r="G3" s="156"/>
      <c r="H3" s="156"/>
      <c r="I3" s="156"/>
      <c r="J3" s="156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</row>
    <row r="4" spans="1:35" ht="15">
      <c r="A4" s="85" t="s">
        <v>63</v>
      </c>
      <c r="B4" s="86"/>
      <c r="C4" s="87"/>
      <c r="D4" s="88"/>
      <c r="E4" s="88"/>
      <c r="F4" s="88"/>
      <c r="G4" s="88"/>
      <c r="H4" s="87"/>
      <c r="I4" s="89"/>
      <c r="J4" s="89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</row>
    <row r="5" spans="1:35" ht="15.75" thickBot="1">
      <c r="A5" s="85" t="s">
        <v>64</v>
      </c>
      <c r="B5" s="86"/>
      <c r="C5" s="87"/>
      <c r="D5" s="88"/>
      <c r="E5" s="88"/>
      <c r="F5" s="88"/>
      <c r="G5" s="88"/>
      <c r="H5" s="87"/>
      <c r="I5" s="89"/>
      <c r="J5" s="89"/>
      <c r="K5" s="90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</row>
    <row r="6" spans="1:35">
      <c r="A6" s="91"/>
      <c r="B6" s="92"/>
      <c r="C6" s="93" t="s">
        <v>65</v>
      </c>
      <c r="D6" s="94"/>
      <c r="E6" s="94"/>
      <c r="F6" s="94"/>
      <c r="G6" s="94"/>
      <c r="H6" s="94"/>
      <c r="I6" s="95" t="s">
        <v>66</v>
      </c>
      <c r="J6" s="96"/>
      <c r="K6" s="97"/>
      <c r="L6" s="98"/>
    </row>
    <row r="7" spans="1:35">
      <c r="A7" s="99"/>
      <c r="B7" s="100" t="s">
        <v>67</v>
      </c>
      <c r="C7" s="101" t="s">
        <v>68</v>
      </c>
      <c r="D7" s="102" t="s">
        <v>69</v>
      </c>
      <c r="E7" s="101" t="s">
        <v>70</v>
      </c>
      <c r="F7" s="101" t="s">
        <v>71</v>
      </c>
      <c r="G7" s="101" t="s">
        <v>72</v>
      </c>
      <c r="H7" s="101" t="s">
        <v>73</v>
      </c>
      <c r="I7" s="103" t="s">
        <v>74</v>
      </c>
      <c r="J7" s="104" t="s">
        <v>75</v>
      </c>
      <c r="K7" s="105"/>
      <c r="L7" s="105"/>
    </row>
    <row r="8" spans="1:35">
      <c r="A8" s="99"/>
      <c r="B8" s="106"/>
      <c r="C8" s="107" t="s">
        <v>76</v>
      </c>
      <c r="D8" s="107" t="s">
        <v>77</v>
      </c>
      <c r="E8" s="107" t="s">
        <v>78</v>
      </c>
      <c r="F8" s="107" t="s">
        <v>79</v>
      </c>
      <c r="G8" s="108" t="s">
        <v>80</v>
      </c>
      <c r="H8" s="109"/>
      <c r="I8" s="103" t="s">
        <v>81</v>
      </c>
      <c r="J8" s="110"/>
      <c r="K8" s="106"/>
      <c r="L8" s="106"/>
    </row>
    <row r="9" spans="1:35" ht="11.25" customHeight="1">
      <c r="A9" s="111"/>
      <c r="B9" s="112"/>
      <c r="C9" s="112"/>
      <c r="D9" s="112"/>
      <c r="E9" s="112"/>
      <c r="F9" s="112"/>
      <c r="G9" s="112"/>
      <c r="H9" s="112"/>
      <c r="I9" s="112"/>
      <c r="J9" s="113"/>
      <c r="K9" s="114"/>
      <c r="L9" s="114"/>
    </row>
    <row r="10" spans="1:35" ht="11.25" customHeight="1">
      <c r="A10" s="115" t="s">
        <v>82</v>
      </c>
      <c r="B10" s="116" t="s">
        <v>83</v>
      </c>
      <c r="C10" s="117">
        <v>112327.80000000002</v>
      </c>
      <c r="D10" s="117">
        <v>11472.3</v>
      </c>
      <c r="E10" s="117">
        <v>7988.7</v>
      </c>
      <c r="F10" s="117">
        <v>167602.9</v>
      </c>
      <c r="G10" s="117">
        <v>3362</v>
      </c>
      <c r="H10" s="117">
        <v>302753.7</v>
      </c>
      <c r="I10" s="117">
        <v>41115</v>
      </c>
      <c r="J10" s="118">
        <v>343868.7</v>
      </c>
      <c r="K10" s="119"/>
      <c r="L10" s="120"/>
    </row>
    <row r="11" spans="1:35" ht="11.25" customHeight="1">
      <c r="A11" s="99"/>
      <c r="B11" s="114" t="s">
        <v>84</v>
      </c>
      <c r="C11" s="121">
        <v>110796.3</v>
      </c>
      <c r="D11" s="121">
        <v>7447.2000000000007</v>
      </c>
      <c r="E11" s="121">
        <v>2278.1999999999998</v>
      </c>
      <c r="F11" s="121">
        <v>55705.5</v>
      </c>
      <c r="G11" s="121">
        <v>0</v>
      </c>
      <c r="H11" s="122">
        <v>176227.20000000001</v>
      </c>
      <c r="I11" s="121">
        <v>11793.2</v>
      </c>
      <c r="J11" s="123">
        <v>188020.40000000002</v>
      </c>
      <c r="K11" s="124"/>
      <c r="L11" s="124"/>
    </row>
    <row r="12" spans="1:35" ht="11.25" customHeight="1">
      <c r="A12" s="99"/>
      <c r="B12" s="114" t="s">
        <v>85</v>
      </c>
      <c r="C12" s="121">
        <v>0</v>
      </c>
      <c r="D12" s="121">
        <v>0</v>
      </c>
      <c r="E12" s="121">
        <v>1577.6</v>
      </c>
      <c r="F12" s="121">
        <v>104654.3</v>
      </c>
      <c r="G12" s="121">
        <v>3362</v>
      </c>
      <c r="H12" s="122">
        <v>109593.90000000001</v>
      </c>
      <c r="I12" s="121">
        <v>17497.7</v>
      </c>
      <c r="J12" s="123">
        <v>127091.6</v>
      </c>
      <c r="K12" s="124"/>
      <c r="L12" s="124"/>
    </row>
    <row r="13" spans="1:35" ht="11.25" customHeight="1">
      <c r="A13" s="99"/>
      <c r="B13" s="114" t="s">
        <v>86</v>
      </c>
      <c r="C13" s="121">
        <v>462.8</v>
      </c>
      <c r="D13" s="121">
        <v>3819.8999999999996</v>
      </c>
      <c r="E13" s="121">
        <v>3071.6</v>
      </c>
      <c r="F13" s="121">
        <v>41.5</v>
      </c>
      <c r="G13" s="121">
        <v>0</v>
      </c>
      <c r="H13" s="122">
        <v>7395.7999999999993</v>
      </c>
      <c r="I13" s="121">
        <v>2670.2</v>
      </c>
      <c r="J13" s="123">
        <v>10066</v>
      </c>
      <c r="K13" s="124"/>
      <c r="L13" s="124"/>
    </row>
    <row r="14" spans="1:35" ht="11.25" customHeight="1">
      <c r="A14" s="99"/>
      <c r="B14" s="114" t="s">
        <v>87</v>
      </c>
      <c r="C14" s="121">
        <v>0</v>
      </c>
      <c r="D14" s="121">
        <v>201.4</v>
      </c>
      <c r="E14" s="121">
        <v>306.29999999999995</v>
      </c>
      <c r="F14" s="121">
        <v>0</v>
      </c>
      <c r="G14" s="121">
        <v>0</v>
      </c>
      <c r="H14" s="122">
        <v>507.69999999999993</v>
      </c>
      <c r="I14" s="121">
        <v>0</v>
      </c>
      <c r="J14" s="123">
        <v>507.69999999999993</v>
      </c>
      <c r="K14" s="124"/>
      <c r="L14" s="124"/>
    </row>
    <row r="15" spans="1:35" ht="11.25" customHeight="1">
      <c r="A15" s="99"/>
      <c r="B15" s="114" t="s">
        <v>88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2">
        <v>0</v>
      </c>
      <c r="I15" s="121">
        <v>0</v>
      </c>
      <c r="J15" s="123">
        <v>0</v>
      </c>
      <c r="K15" s="124"/>
      <c r="L15" s="124"/>
    </row>
    <row r="16" spans="1:35" ht="11.25" customHeight="1">
      <c r="A16" s="99"/>
      <c r="B16" s="114" t="s">
        <v>89</v>
      </c>
      <c r="C16" s="121">
        <v>880.6</v>
      </c>
      <c r="D16" s="121">
        <v>3.7999999999999972</v>
      </c>
      <c r="E16" s="121">
        <v>755</v>
      </c>
      <c r="F16" s="121">
        <v>7201.6</v>
      </c>
      <c r="G16" s="121">
        <v>0</v>
      </c>
      <c r="H16" s="122">
        <v>8841</v>
      </c>
      <c r="I16" s="121">
        <v>6087.9</v>
      </c>
      <c r="J16" s="123">
        <v>14928.9</v>
      </c>
      <c r="K16" s="124"/>
      <c r="L16" s="124"/>
    </row>
    <row r="17" spans="1:13" ht="11.25" customHeight="1">
      <c r="A17" s="99"/>
      <c r="B17" s="114" t="s">
        <v>90</v>
      </c>
      <c r="C17" s="121">
        <v>188.1</v>
      </c>
      <c r="D17" s="121">
        <v>0</v>
      </c>
      <c r="E17" s="121">
        <v>0</v>
      </c>
      <c r="F17" s="121">
        <v>0</v>
      </c>
      <c r="G17" s="121">
        <v>0</v>
      </c>
      <c r="H17" s="122">
        <v>188.1</v>
      </c>
      <c r="I17" s="121">
        <v>1970.6</v>
      </c>
      <c r="J17" s="123">
        <v>2158.6999999999998</v>
      </c>
      <c r="K17" s="124"/>
      <c r="L17" s="124"/>
    </row>
    <row r="18" spans="1:13" ht="11.25" customHeight="1">
      <c r="A18" s="99"/>
      <c r="B18" s="114" t="s">
        <v>91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2">
        <v>0</v>
      </c>
      <c r="I18" s="121">
        <v>1095.4000000000001</v>
      </c>
      <c r="J18" s="123">
        <v>1095.4000000000001</v>
      </c>
      <c r="K18" s="124"/>
      <c r="L18" s="124"/>
    </row>
    <row r="19" spans="1:13" ht="11.25" customHeight="1">
      <c r="A19" s="99"/>
      <c r="B19" s="114" t="s">
        <v>92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2">
        <v>0</v>
      </c>
      <c r="I19" s="121">
        <v>0</v>
      </c>
      <c r="J19" s="123">
        <v>0</v>
      </c>
      <c r="K19" s="124"/>
      <c r="L19" s="124"/>
    </row>
    <row r="20" spans="1:13" ht="6" customHeight="1">
      <c r="A20" s="99"/>
      <c r="B20" s="114"/>
      <c r="C20" s="122"/>
      <c r="D20" s="122"/>
      <c r="E20" s="122"/>
      <c r="F20" s="122"/>
      <c r="G20" s="122"/>
      <c r="H20" s="122"/>
      <c r="I20" s="122"/>
      <c r="J20" s="123"/>
      <c r="K20" s="124"/>
      <c r="L20" s="124"/>
    </row>
    <row r="21" spans="1:13" ht="11.25" customHeight="1">
      <c r="A21" s="115" t="s">
        <v>93</v>
      </c>
      <c r="B21" s="116" t="s">
        <v>94</v>
      </c>
      <c r="C21" s="117">
        <v>129607.19999999998</v>
      </c>
      <c r="D21" s="117">
        <v>8031.4</v>
      </c>
      <c r="E21" s="117">
        <v>22028.199999999997</v>
      </c>
      <c r="F21" s="117">
        <v>190032.19999999998</v>
      </c>
      <c r="G21" s="117">
        <v>5516</v>
      </c>
      <c r="H21" s="117">
        <v>355215</v>
      </c>
      <c r="I21" s="117">
        <v>50120.6</v>
      </c>
      <c r="J21" s="118">
        <v>405335.6</v>
      </c>
      <c r="K21" s="120"/>
      <c r="L21" s="120"/>
      <c r="M21" s="125"/>
    </row>
    <row r="22" spans="1:13" ht="11.25" customHeight="1">
      <c r="A22" s="99"/>
      <c r="B22" s="114" t="s">
        <v>95</v>
      </c>
      <c r="C22" s="122">
        <v>35677.299999999996</v>
      </c>
      <c r="D22" s="122">
        <v>6456.0999999999995</v>
      </c>
      <c r="E22" s="122">
        <v>7804</v>
      </c>
      <c r="F22" s="122">
        <v>2248.3999999999996</v>
      </c>
      <c r="G22" s="122">
        <v>0</v>
      </c>
      <c r="H22" s="122">
        <v>52185.799999999996</v>
      </c>
      <c r="I22" s="122">
        <v>15557.4</v>
      </c>
      <c r="J22" s="123">
        <v>67743.199999999997</v>
      </c>
      <c r="K22" s="124"/>
      <c r="L22" s="124"/>
    </row>
    <row r="23" spans="1:13" ht="11.25" customHeight="1">
      <c r="A23" s="99"/>
      <c r="B23" s="114" t="s">
        <v>96</v>
      </c>
      <c r="C23" s="121">
        <v>28544.1</v>
      </c>
      <c r="D23" s="121">
        <v>5273.5999999999995</v>
      </c>
      <c r="E23" s="121">
        <v>6500.9</v>
      </c>
      <c r="F23" s="121">
        <v>1695.1</v>
      </c>
      <c r="G23" s="121">
        <v>0</v>
      </c>
      <c r="H23" s="122">
        <v>42013.7</v>
      </c>
      <c r="I23" s="121">
        <v>11231.6</v>
      </c>
      <c r="J23" s="123">
        <v>53245.299999999996</v>
      </c>
      <c r="K23" s="124"/>
      <c r="L23" s="124"/>
    </row>
    <row r="24" spans="1:13" ht="11.25" customHeight="1">
      <c r="A24" s="99"/>
      <c r="B24" s="114" t="s">
        <v>97</v>
      </c>
      <c r="C24" s="121">
        <v>7133.2</v>
      </c>
      <c r="D24" s="121">
        <v>1182.5</v>
      </c>
      <c r="E24" s="121">
        <v>1303.0999999999999</v>
      </c>
      <c r="F24" s="121">
        <v>553.29999999999995</v>
      </c>
      <c r="G24" s="121">
        <v>0</v>
      </c>
      <c r="H24" s="122">
        <v>10172.1</v>
      </c>
      <c r="I24" s="121">
        <v>4260.2</v>
      </c>
      <c r="J24" s="123">
        <v>14432.3</v>
      </c>
      <c r="K24" s="124"/>
      <c r="L24" s="124"/>
    </row>
    <row r="25" spans="1:13" ht="11.25" customHeight="1">
      <c r="A25" s="99"/>
      <c r="B25" s="114" t="s">
        <v>98</v>
      </c>
      <c r="C25" s="121">
        <v>0</v>
      </c>
      <c r="D25" s="121">
        <v>0</v>
      </c>
      <c r="E25" s="121">
        <v>0</v>
      </c>
      <c r="F25" s="121">
        <v>0</v>
      </c>
      <c r="G25" s="121">
        <v>0</v>
      </c>
      <c r="H25" s="122">
        <v>0</v>
      </c>
      <c r="I25" s="121">
        <v>65.599999999999994</v>
      </c>
      <c r="J25" s="123">
        <v>65.599999999999994</v>
      </c>
      <c r="K25" s="124"/>
      <c r="L25" s="124"/>
    </row>
    <row r="26" spans="1:13" ht="11.25" customHeight="1">
      <c r="A26" s="99"/>
      <c r="B26" s="114" t="s">
        <v>99</v>
      </c>
      <c r="C26" s="122">
        <v>39879.399999999994</v>
      </c>
      <c r="D26" s="122">
        <v>0</v>
      </c>
      <c r="E26" s="122">
        <v>2.1</v>
      </c>
      <c r="F26" s="122">
        <v>0</v>
      </c>
      <c r="G26" s="122">
        <v>0</v>
      </c>
      <c r="H26" s="122">
        <v>39881.499999999993</v>
      </c>
      <c r="I26" s="122">
        <v>199.59999999999988</v>
      </c>
      <c r="J26" s="123">
        <v>40081.099999999991</v>
      </c>
      <c r="K26" s="124"/>
      <c r="L26" s="124"/>
    </row>
    <row r="27" spans="1:13" ht="11.25" customHeight="1">
      <c r="A27" s="99"/>
      <c r="B27" s="114" t="s">
        <v>100</v>
      </c>
      <c r="C27" s="121">
        <v>39879.399999999994</v>
      </c>
      <c r="D27" s="121">
        <v>0</v>
      </c>
      <c r="E27" s="121">
        <v>2</v>
      </c>
      <c r="F27" s="122">
        <v>0</v>
      </c>
      <c r="G27" s="122">
        <v>0</v>
      </c>
      <c r="H27" s="122">
        <v>39881.399999999994</v>
      </c>
      <c r="I27" s="121">
        <v>199.19999999999987</v>
      </c>
      <c r="J27" s="123">
        <v>40080.599999999991</v>
      </c>
      <c r="K27" s="124"/>
      <c r="L27" s="124"/>
    </row>
    <row r="28" spans="1:13" ht="11.25" customHeight="1">
      <c r="A28" s="99"/>
      <c r="B28" s="114" t="s">
        <v>101</v>
      </c>
      <c r="C28" s="121">
        <v>0</v>
      </c>
      <c r="D28" s="121">
        <v>0</v>
      </c>
      <c r="E28" s="121">
        <v>0.10000000000000009</v>
      </c>
      <c r="F28" s="121">
        <v>0</v>
      </c>
      <c r="G28" s="121">
        <v>0</v>
      </c>
      <c r="H28" s="122">
        <v>0.10000000000000009</v>
      </c>
      <c r="I28" s="121">
        <v>0.4</v>
      </c>
      <c r="J28" s="123">
        <v>0.50000000000000011</v>
      </c>
      <c r="K28" s="124"/>
      <c r="L28" s="124"/>
    </row>
    <row r="29" spans="1:13" ht="11.25" customHeight="1">
      <c r="A29" s="99"/>
      <c r="B29" s="114" t="s">
        <v>102</v>
      </c>
      <c r="C29" s="121">
        <v>0</v>
      </c>
      <c r="D29" s="121">
        <v>18.100000000000001</v>
      </c>
      <c r="E29" s="121">
        <v>10303.5</v>
      </c>
      <c r="F29" s="121">
        <v>160318.5</v>
      </c>
      <c r="G29" s="121">
        <v>5516</v>
      </c>
      <c r="H29" s="122">
        <v>176156.1</v>
      </c>
      <c r="I29" s="121">
        <v>0</v>
      </c>
      <c r="J29" s="123">
        <v>176156.1</v>
      </c>
      <c r="K29" s="124"/>
      <c r="L29" s="124"/>
    </row>
    <row r="30" spans="1:13" ht="11.25" customHeight="1">
      <c r="A30" s="99"/>
      <c r="B30" s="114" t="s">
        <v>103</v>
      </c>
      <c r="C30" s="121">
        <v>21.9</v>
      </c>
      <c r="D30" s="121">
        <v>0.30000000000000004</v>
      </c>
      <c r="E30" s="121">
        <v>7.4</v>
      </c>
      <c r="F30" s="121">
        <v>0</v>
      </c>
      <c r="G30" s="121">
        <v>0</v>
      </c>
      <c r="H30" s="122">
        <v>29.6</v>
      </c>
      <c r="I30" s="121">
        <v>1104</v>
      </c>
      <c r="J30" s="123">
        <v>1133.5999999999999</v>
      </c>
      <c r="K30" s="124"/>
      <c r="L30" s="124"/>
    </row>
    <row r="31" spans="1:13" ht="11.25" customHeight="1">
      <c r="A31" s="99"/>
      <c r="B31" s="114" t="s">
        <v>90</v>
      </c>
      <c r="C31" s="122">
        <v>54028.6</v>
      </c>
      <c r="D31" s="122">
        <v>1556.9</v>
      </c>
      <c r="E31" s="122">
        <v>3911.1999999999994</v>
      </c>
      <c r="F31" s="122">
        <v>27465.3</v>
      </c>
      <c r="G31" s="122">
        <v>0</v>
      </c>
      <c r="H31" s="122">
        <v>86962</v>
      </c>
      <c r="I31" s="122">
        <v>24332.5</v>
      </c>
      <c r="J31" s="123">
        <v>111294.5</v>
      </c>
      <c r="K31" s="124"/>
      <c r="L31" s="124"/>
    </row>
    <row r="32" spans="1:13" ht="11.25" customHeight="1">
      <c r="A32" s="99"/>
      <c r="B32" s="114" t="s">
        <v>104</v>
      </c>
      <c r="C32" s="121">
        <v>27633.1</v>
      </c>
      <c r="D32" s="121">
        <v>314.89999999999998</v>
      </c>
      <c r="E32" s="121">
        <v>3871.0999999999995</v>
      </c>
      <c r="F32" s="122">
        <v>26566.799999999999</v>
      </c>
      <c r="G32" s="122">
        <v>0</v>
      </c>
      <c r="H32" s="122">
        <v>58385.899999999994</v>
      </c>
      <c r="I32" s="121">
        <v>23805.5</v>
      </c>
      <c r="J32" s="123">
        <v>82191.399999999994</v>
      </c>
      <c r="K32" s="124"/>
      <c r="L32" s="124"/>
    </row>
    <row r="33" spans="1:12" ht="11.25" customHeight="1">
      <c r="A33" s="99"/>
      <c r="B33" s="114" t="s">
        <v>105</v>
      </c>
      <c r="C33" s="122">
        <v>26367.600000000002</v>
      </c>
      <c r="D33" s="122">
        <v>418.1</v>
      </c>
      <c r="E33" s="122">
        <v>21.1</v>
      </c>
      <c r="F33" s="122">
        <v>898.5</v>
      </c>
      <c r="G33" s="122">
        <v>0</v>
      </c>
      <c r="H33" s="122">
        <v>27705.3</v>
      </c>
      <c r="I33" s="122">
        <v>527</v>
      </c>
      <c r="J33" s="123">
        <v>28232.3</v>
      </c>
      <c r="K33" s="124"/>
      <c r="L33" s="124"/>
    </row>
    <row r="34" spans="1:12" ht="11.25" customHeight="1">
      <c r="A34" s="99"/>
      <c r="B34" s="114" t="s">
        <v>106</v>
      </c>
      <c r="C34" s="121">
        <v>12177.9</v>
      </c>
      <c r="D34" s="121">
        <v>418.1</v>
      </c>
      <c r="E34" s="121">
        <v>21</v>
      </c>
      <c r="F34" s="122">
        <v>898.5</v>
      </c>
      <c r="G34" s="122">
        <v>0</v>
      </c>
      <c r="H34" s="122">
        <v>13515.5</v>
      </c>
      <c r="I34" s="121">
        <v>527</v>
      </c>
      <c r="J34" s="123">
        <v>14042.5</v>
      </c>
      <c r="K34" s="124"/>
      <c r="L34" s="124"/>
    </row>
    <row r="35" spans="1:12" ht="11.25" customHeight="1">
      <c r="A35" s="99"/>
      <c r="B35" s="114" t="s">
        <v>107</v>
      </c>
      <c r="C35" s="121">
        <v>14018</v>
      </c>
      <c r="D35" s="121">
        <v>0</v>
      </c>
      <c r="E35" s="121">
        <v>0.10000000000000003</v>
      </c>
      <c r="F35" s="121">
        <v>0</v>
      </c>
      <c r="G35" s="121">
        <v>0</v>
      </c>
      <c r="H35" s="122">
        <v>14018.1</v>
      </c>
      <c r="I35" s="121">
        <v>0</v>
      </c>
      <c r="J35" s="123">
        <v>14018.1</v>
      </c>
      <c r="K35" s="124"/>
      <c r="L35" s="124"/>
    </row>
    <row r="36" spans="1:12" ht="11.25" customHeight="1">
      <c r="A36" s="99"/>
      <c r="B36" s="114" t="s">
        <v>108</v>
      </c>
      <c r="C36" s="121">
        <v>171.7000000000005</v>
      </c>
      <c r="D36" s="121">
        <v>0</v>
      </c>
      <c r="E36" s="121">
        <v>0</v>
      </c>
      <c r="F36" s="121">
        <v>0</v>
      </c>
      <c r="G36" s="121">
        <v>0</v>
      </c>
      <c r="H36" s="122">
        <v>171.7000000000005</v>
      </c>
      <c r="I36" s="121">
        <v>0</v>
      </c>
      <c r="J36" s="123">
        <v>171.7000000000005</v>
      </c>
      <c r="K36" s="124"/>
      <c r="L36" s="124"/>
    </row>
    <row r="37" spans="1:12" ht="11.25" customHeight="1">
      <c r="A37" s="99"/>
      <c r="B37" s="114" t="s">
        <v>109</v>
      </c>
      <c r="C37" s="121">
        <v>27.9</v>
      </c>
      <c r="D37" s="121">
        <v>823.9</v>
      </c>
      <c r="E37" s="121">
        <v>19</v>
      </c>
      <c r="F37" s="121">
        <v>0</v>
      </c>
      <c r="G37" s="121">
        <v>0</v>
      </c>
      <c r="H37" s="122">
        <v>870.8</v>
      </c>
      <c r="I37" s="121">
        <v>0</v>
      </c>
      <c r="J37" s="123">
        <v>870.8</v>
      </c>
      <c r="K37" s="124"/>
      <c r="L37" s="124"/>
    </row>
    <row r="38" spans="1:12" ht="11.25" customHeight="1">
      <c r="A38" s="99"/>
      <c r="B38" s="114" t="s">
        <v>110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22">
        <v>0</v>
      </c>
      <c r="I38" s="121">
        <v>0</v>
      </c>
      <c r="J38" s="123">
        <v>0</v>
      </c>
      <c r="K38" s="124"/>
      <c r="L38" s="124"/>
    </row>
    <row r="39" spans="1:12" ht="11.25" customHeight="1">
      <c r="A39" s="99"/>
      <c r="B39" s="114" t="s">
        <v>111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22">
        <v>0</v>
      </c>
      <c r="I39" s="121">
        <v>8927.1</v>
      </c>
      <c r="J39" s="123">
        <v>8927.1</v>
      </c>
      <c r="K39" s="124"/>
      <c r="L39" s="124"/>
    </row>
    <row r="40" spans="1:12" ht="6" customHeight="1">
      <c r="A40" s="99"/>
      <c r="B40" s="114"/>
      <c r="C40" s="122"/>
      <c r="D40" s="122"/>
      <c r="E40" s="122"/>
      <c r="F40" s="122"/>
      <c r="G40" s="122"/>
      <c r="H40" s="122"/>
      <c r="I40" s="122"/>
      <c r="J40" s="123"/>
      <c r="K40" s="124"/>
      <c r="L40" s="124"/>
    </row>
    <row r="41" spans="1:12" ht="11.25" customHeight="1">
      <c r="A41" s="115" t="s">
        <v>112</v>
      </c>
      <c r="B41" s="116" t="s">
        <v>113</v>
      </c>
      <c r="C41" s="117">
        <v>-17279.399999999965</v>
      </c>
      <c r="D41" s="117">
        <v>3440.8999999999996</v>
      </c>
      <c r="E41" s="117">
        <v>-14039.499999999996</v>
      </c>
      <c r="F41" s="117">
        <v>-22429.299999999988</v>
      </c>
      <c r="G41" s="117">
        <v>-2154</v>
      </c>
      <c r="H41" s="117">
        <v>-52461.299999999952</v>
      </c>
      <c r="I41" s="117">
        <v>-9005.5999999999985</v>
      </c>
      <c r="J41" s="118">
        <v>-61466.899999999951</v>
      </c>
      <c r="K41" s="120"/>
      <c r="L41" s="120"/>
    </row>
    <row r="42" spans="1:12" ht="6" customHeight="1">
      <c r="A42" s="99"/>
      <c r="B42" s="114"/>
      <c r="C42" s="122"/>
      <c r="D42" s="122"/>
      <c r="E42" s="122"/>
      <c r="F42" s="122"/>
      <c r="G42" s="122"/>
      <c r="H42" s="117"/>
      <c r="I42" s="122"/>
      <c r="J42" s="123"/>
      <c r="K42" s="124"/>
      <c r="L42" s="124"/>
    </row>
    <row r="43" spans="1:12" ht="11.25" customHeight="1">
      <c r="A43" s="115" t="s">
        <v>114</v>
      </c>
      <c r="B43" s="116" t="s">
        <v>115</v>
      </c>
      <c r="C43" s="117">
        <v>0</v>
      </c>
      <c r="D43" s="117">
        <v>0</v>
      </c>
      <c r="E43" s="117">
        <v>3.9000000000000341</v>
      </c>
      <c r="F43" s="117">
        <v>6845.5</v>
      </c>
      <c r="G43" s="117">
        <v>0</v>
      </c>
      <c r="H43" s="117">
        <v>6849.4</v>
      </c>
      <c r="I43" s="117">
        <v>196.7</v>
      </c>
      <c r="J43" s="118">
        <v>7046.0999999999995</v>
      </c>
      <c r="K43" s="120"/>
      <c r="L43" s="120"/>
    </row>
    <row r="44" spans="1:12" ht="6" customHeight="1">
      <c r="A44" s="99"/>
      <c r="B44" s="114"/>
      <c r="C44" s="121"/>
      <c r="D44" s="121"/>
      <c r="E44" s="121"/>
      <c r="F44" s="121"/>
      <c r="G44" s="121"/>
      <c r="H44" s="122"/>
      <c r="I44" s="121"/>
      <c r="J44" s="123"/>
      <c r="K44" s="124"/>
      <c r="L44" s="124"/>
    </row>
    <row r="45" spans="1:12" ht="11.25" customHeight="1">
      <c r="A45" s="115" t="s">
        <v>116</v>
      </c>
      <c r="B45" s="116" t="s">
        <v>117</v>
      </c>
      <c r="C45" s="117">
        <v>3617.6000000000004</v>
      </c>
      <c r="D45" s="117">
        <v>940.09999999999991</v>
      </c>
      <c r="E45" s="117">
        <v>4493.1000000000004</v>
      </c>
      <c r="F45" s="117">
        <v>2.9</v>
      </c>
      <c r="G45" s="117">
        <v>0</v>
      </c>
      <c r="H45" s="117">
        <v>9053.7000000000007</v>
      </c>
      <c r="I45" s="117">
        <v>4103.2</v>
      </c>
      <c r="J45" s="118">
        <v>13156.900000000001</v>
      </c>
      <c r="K45" s="120"/>
      <c r="L45" s="120"/>
    </row>
    <row r="46" spans="1:12" ht="11.25" customHeight="1">
      <c r="A46" s="99"/>
      <c r="B46" s="114" t="s">
        <v>118</v>
      </c>
      <c r="C46" s="121">
        <v>672.9</v>
      </c>
      <c r="D46" s="121">
        <v>78.200000000000045</v>
      </c>
      <c r="E46" s="121">
        <v>4196.4000000000005</v>
      </c>
      <c r="F46" s="121">
        <v>2.9</v>
      </c>
      <c r="G46" s="121">
        <v>0</v>
      </c>
      <c r="H46" s="122">
        <v>4950.4000000000005</v>
      </c>
      <c r="I46" s="121">
        <v>1137.1000000000001</v>
      </c>
      <c r="J46" s="123">
        <v>6087.5000000000009</v>
      </c>
      <c r="K46" s="124"/>
      <c r="L46" s="124"/>
    </row>
    <row r="47" spans="1:12" ht="11.25" customHeight="1">
      <c r="A47" s="99"/>
      <c r="B47" s="114" t="s">
        <v>119</v>
      </c>
      <c r="C47" s="122">
        <v>2904.7000000000003</v>
      </c>
      <c r="D47" s="122">
        <v>861.89999999999986</v>
      </c>
      <c r="E47" s="122">
        <v>295.7</v>
      </c>
      <c r="F47" s="122">
        <v>0</v>
      </c>
      <c r="G47" s="122">
        <v>0</v>
      </c>
      <c r="H47" s="122">
        <v>4062.3</v>
      </c>
      <c r="I47" s="122">
        <v>2966.1</v>
      </c>
      <c r="J47" s="123">
        <v>7028.4</v>
      </c>
      <c r="K47" s="124"/>
      <c r="L47" s="124"/>
    </row>
    <row r="48" spans="1:12" ht="11.25" customHeight="1">
      <c r="A48" s="99"/>
      <c r="B48" s="114" t="s">
        <v>120</v>
      </c>
      <c r="C48" s="121">
        <v>921.7</v>
      </c>
      <c r="D48" s="121">
        <v>428.3</v>
      </c>
      <c r="E48" s="121">
        <v>251.89999999999998</v>
      </c>
      <c r="F48" s="122">
        <v>0</v>
      </c>
      <c r="G48" s="122">
        <v>0</v>
      </c>
      <c r="H48" s="122">
        <v>1601.9</v>
      </c>
      <c r="I48" s="121">
        <v>901.6</v>
      </c>
      <c r="J48" s="123">
        <v>2503.5</v>
      </c>
      <c r="K48" s="124"/>
      <c r="L48" s="124"/>
    </row>
    <row r="49" spans="1:18" ht="11.25" customHeight="1">
      <c r="A49" s="99"/>
      <c r="B49" s="114" t="s">
        <v>121</v>
      </c>
      <c r="C49" s="121">
        <v>1983.0000000000002</v>
      </c>
      <c r="D49" s="121">
        <v>433.59999999999985</v>
      </c>
      <c r="E49" s="121">
        <v>43.8</v>
      </c>
      <c r="F49" s="121">
        <v>0</v>
      </c>
      <c r="G49" s="121">
        <v>0</v>
      </c>
      <c r="H49" s="122">
        <v>2460.4</v>
      </c>
      <c r="I49" s="121">
        <v>2064.5</v>
      </c>
      <c r="J49" s="123">
        <v>4524.8999999999996</v>
      </c>
      <c r="K49" s="124"/>
      <c r="L49" s="124"/>
    </row>
    <row r="50" spans="1:18" ht="11.25" customHeight="1">
      <c r="A50" s="99"/>
      <c r="B50" s="114" t="s">
        <v>122</v>
      </c>
      <c r="C50" s="122">
        <v>40</v>
      </c>
      <c r="D50" s="122">
        <v>0</v>
      </c>
      <c r="E50" s="122">
        <v>1</v>
      </c>
      <c r="F50" s="122">
        <v>0</v>
      </c>
      <c r="G50" s="122">
        <v>0</v>
      </c>
      <c r="H50" s="122">
        <v>41</v>
      </c>
      <c r="I50" s="122">
        <v>0</v>
      </c>
      <c r="J50" s="123">
        <v>41</v>
      </c>
      <c r="K50" s="124"/>
      <c r="L50" s="124"/>
    </row>
    <row r="51" spans="1:18" ht="11.25" customHeight="1">
      <c r="A51" s="99"/>
      <c r="B51" s="114" t="s">
        <v>120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2">
        <v>0</v>
      </c>
      <c r="I51" s="121">
        <v>0</v>
      </c>
      <c r="J51" s="123">
        <v>0</v>
      </c>
      <c r="K51" s="124"/>
      <c r="L51" s="124"/>
    </row>
    <row r="52" spans="1:18" ht="11.25" customHeight="1">
      <c r="A52" s="99"/>
      <c r="B52" s="114" t="s">
        <v>123</v>
      </c>
      <c r="C52" s="121">
        <v>40</v>
      </c>
      <c r="D52" s="121">
        <v>0</v>
      </c>
      <c r="E52" s="121">
        <v>1</v>
      </c>
      <c r="F52" s="121">
        <v>0</v>
      </c>
      <c r="G52" s="121">
        <v>0</v>
      </c>
      <c r="H52" s="122">
        <v>41</v>
      </c>
      <c r="I52" s="121">
        <v>0</v>
      </c>
      <c r="J52" s="123">
        <v>41</v>
      </c>
      <c r="K52" s="124"/>
      <c r="L52" s="124"/>
    </row>
    <row r="53" spans="1:18" ht="7.5" customHeight="1">
      <c r="A53" s="99"/>
      <c r="B53" s="114"/>
      <c r="C53" s="122"/>
      <c r="D53" s="122"/>
      <c r="E53" s="122"/>
      <c r="F53" s="122"/>
      <c r="G53" s="122"/>
      <c r="H53" s="122"/>
      <c r="I53" s="122"/>
      <c r="J53" s="123"/>
      <c r="K53" s="124"/>
      <c r="L53" s="124"/>
    </row>
    <row r="54" spans="1:18" ht="11.25" customHeight="1">
      <c r="A54" s="115" t="s">
        <v>124</v>
      </c>
      <c r="B54" s="116" t="s">
        <v>125</v>
      </c>
      <c r="C54" s="117">
        <v>112327.80000000002</v>
      </c>
      <c r="D54" s="117">
        <v>11472.3</v>
      </c>
      <c r="E54" s="117">
        <v>7992.5999999999995</v>
      </c>
      <c r="F54" s="117">
        <v>174448.4</v>
      </c>
      <c r="G54" s="117">
        <v>3362</v>
      </c>
      <c r="H54" s="117">
        <v>309603.09999999998</v>
      </c>
      <c r="I54" s="117">
        <v>41311.699999999997</v>
      </c>
      <c r="J54" s="118">
        <v>350914.8</v>
      </c>
      <c r="K54" s="120"/>
      <c r="L54" s="120"/>
    </row>
    <row r="55" spans="1:18" ht="11.25" customHeight="1">
      <c r="A55" s="115" t="s">
        <v>126</v>
      </c>
      <c r="B55" s="116" t="s">
        <v>127</v>
      </c>
      <c r="C55" s="117">
        <v>133224.79999999999</v>
      </c>
      <c r="D55" s="117">
        <v>8971.5</v>
      </c>
      <c r="E55" s="117">
        <v>26521.299999999996</v>
      </c>
      <c r="F55" s="117">
        <v>190035.09999999998</v>
      </c>
      <c r="G55" s="117">
        <v>5516</v>
      </c>
      <c r="H55" s="117">
        <v>364268.69999999995</v>
      </c>
      <c r="I55" s="117">
        <v>54223.799999999996</v>
      </c>
      <c r="J55" s="118">
        <v>418492.49999999994</v>
      </c>
      <c r="K55" s="120"/>
      <c r="L55" s="120"/>
    </row>
    <row r="56" spans="1:18" ht="11.25" customHeight="1">
      <c r="A56" s="115" t="s">
        <v>128</v>
      </c>
      <c r="B56" s="116" t="s">
        <v>129</v>
      </c>
      <c r="C56" s="117">
        <v>-20896.999999999971</v>
      </c>
      <c r="D56" s="117">
        <v>2500.7999999999993</v>
      </c>
      <c r="E56" s="117">
        <v>-18528.699999999997</v>
      </c>
      <c r="F56" s="117">
        <v>-15586.699999999983</v>
      </c>
      <c r="G56" s="117">
        <v>-2154</v>
      </c>
      <c r="H56" s="117">
        <v>-54665.599999999948</v>
      </c>
      <c r="I56" s="117">
        <v>-12912.099999999999</v>
      </c>
      <c r="J56" s="118">
        <v>-67577.699999999953</v>
      </c>
      <c r="K56" s="120"/>
      <c r="L56" s="120"/>
      <c r="R56" s="126"/>
    </row>
    <row r="57" spans="1:18" ht="6.75" customHeight="1">
      <c r="A57" s="115"/>
      <c r="B57" s="116"/>
      <c r="C57" s="127"/>
      <c r="D57" s="127"/>
      <c r="E57" s="127"/>
      <c r="F57" s="127"/>
      <c r="G57" s="127"/>
      <c r="H57" s="127"/>
      <c r="I57" s="127"/>
      <c r="J57" s="118"/>
      <c r="K57" s="120"/>
      <c r="L57" s="120"/>
    </row>
    <row r="58" spans="1:18" ht="11.25" customHeight="1">
      <c r="A58" s="115" t="s">
        <v>130</v>
      </c>
      <c r="B58" s="116" t="s">
        <v>131</v>
      </c>
      <c r="C58" s="117">
        <v>0</v>
      </c>
      <c r="D58" s="117">
        <v>968.09999999999991</v>
      </c>
      <c r="E58" s="117">
        <v>20262.099999999999</v>
      </c>
      <c r="F58" s="117">
        <v>60397.8</v>
      </c>
      <c r="G58" s="117">
        <v>2154</v>
      </c>
      <c r="H58" s="117">
        <v>83782</v>
      </c>
      <c r="I58" s="117">
        <v>20404.199999999997</v>
      </c>
      <c r="J58" s="118">
        <v>104186.2</v>
      </c>
      <c r="K58" s="120"/>
      <c r="L58" s="120"/>
    </row>
    <row r="59" spans="1:18" ht="11.25" customHeight="1">
      <c r="A59" s="99"/>
      <c r="B59" s="114" t="s">
        <v>132</v>
      </c>
      <c r="C59" s="121">
        <v>0</v>
      </c>
      <c r="D59" s="121">
        <v>0</v>
      </c>
      <c r="E59" s="121">
        <v>9906.4</v>
      </c>
      <c r="F59" s="121">
        <v>51846</v>
      </c>
      <c r="G59" s="121">
        <v>2154</v>
      </c>
      <c r="H59" s="122">
        <v>63906.400000000001</v>
      </c>
      <c r="I59" s="121">
        <v>13937.199999999999</v>
      </c>
      <c r="J59" s="123">
        <v>77843.600000000006</v>
      </c>
      <c r="K59" s="124"/>
      <c r="L59" s="124"/>
    </row>
    <row r="60" spans="1:18" ht="11.25" customHeight="1">
      <c r="A60" s="99"/>
      <c r="B60" s="114" t="s">
        <v>133</v>
      </c>
      <c r="C60" s="121">
        <v>0</v>
      </c>
      <c r="D60" s="121">
        <v>305.5</v>
      </c>
      <c r="E60" s="121">
        <v>64.900000000000006</v>
      </c>
      <c r="F60" s="121">
        <v>0</v>
      </c>
      <c r="G60" s="121">
        <v>0</v>
      </c>
      <c r="H60" s="122">
        <v>370.4</v>
      </c>
      <c r="I60" s="121">
        <v>176.4</v>
      </c>
      <c r="J60" s="123">
        <v>546.79999999999995</v>
      </c>
      <c r="K60" s="124"/>
      <c r="L60" s="124"/>
    </row>
    <row r="61" spans="1:18" ht="11.25" customHeight="1">
      <c r="A61" s="99"/>
      <c r="B61" s="114" t="s">
        <v>134</v>
      </c>
      <c r="C61" s="121">
        <v>0</v>
      </c>
      <c r="D61" s="121">
        <v>46.800000000000011</v>
      </c>
      <c r="E61" s="121">
        <v>0.59999999999999432</v>
      </c>
      <c r="F61" s="121">
        <v>0</v>
      </c>
      <c r="G61" s="121">
        <v>0</v>
      </c>
      <c r="H61" s="122">
        <v>47.400000000000006</v>
      </c>
      <c r="I61" s="121">
        <v>0</v>
      </c>
      <c r="J61" s="123">
        <v>47.400000000000006</v>
      </c>
      <c r="K61" s="124"/>
      <c r="L61" s="124"/>
    </row>
    <row r="62" spans="1:18" ht="11.25" customHeight="1">
      <c r="A62" s="99"/>
      <c r="B62" s="114" t="s">
        <v>135</v>
      </c>
      <c r="C62" s="121">
        <v>0</v>
      </c>
      <c r="D62" s="121">
        <v>262.5</v>
      </c>
      <c r="E62" s="121">
        <v>10290.200000000001</v>
      </c>
      <c r="F62" s="121">
        <v>8551.7999999999993</v>
      </c>
      <c r="G62" s="121">
        <v>0</v>
      </c>
      <c r="H62" s="122">
        <v>19104.5</v>
      </c>
      <c r="I62" s="121">
        <v>6168.6</v>
      </c>
      <c r="J62" s="123">
        <v>25273.1</v>
      </c>
      <c r="K62" s="124"/>
      <c r="L62" s="124"/>
    </row>
    <row r="63" spans="1:18" ht="11.25" customHeight="1">
      <c r="A63" s="99"/>
      <c r="B63" s="114" t="s">
        <v>136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22">
        <v>0</v>
      </c>
      <c r="I63" s="121">
        <v>0</v>
      </c>
      <c r="J63" s="123">
        <v>0</v>
      </c>
      <c r="K63" s="124"/>
      <c r="L63" s="124"/>
    </row>
    <row r="64" spans="1:18" ht="12" customHeight="1">
      <c r="A64" s="99"/>
      <c r="B64" s="114" t="s">
        <v>137</v>
      </c>
      <c r="C64" s="121">
        <v>0</v>
      </c>
      <c r="D64" s="121">
        <v>353.3</v>
      </c>
      <c r="E64" s="121">
        <v>0</v>
      </c>
      <c r="F64" s="121">
        <v>0</v>
      </c>
      <c r="G64" s="121">
        <v>0</v>
      </c>
      <c r="H64" s="122">
        <v>353.3</v>
      </c>
      <c r="I64" s="121">
        <v>122</v>
      </c>
      <c r="J64" s="123">
        <v>475.3</v>
      </c>
      <c r="K64" s="120"/>
      <c r="L64" s="120"/>
    </row>
    <row r="65" spans="1:12" ht="11.25" customHeight="1">
      <c r="A65" s="115" t="s">
        <v>138</v>
      </c>
      <c r="B65" s="116" t="s">
        <v>139</v>
      </c>
      <c r="C65" s="117">
        <v>77843.600000000006</v>
      </c>
      <c r="D65" s="117">
        <v>546.79999999999995</v>
      </c>
      <c r="E65" s="117">
        <v>47.400000000000006</v>
      </c>
      <c r="F65" s="117">
        <v>25273.1</v>
      </c>
      <c r="G65" s="117">
        <v>0</v>
      </c>
      <c r="H65" s="117">
        <v>103710.9</v>
      </c>
      <c r="I65" s="117">
        <v>475.3</v>
      </c>
      <c r="J65" s="118">
        <v>104186.2</v>
      </c>
      <c r="K65" s="120"/>
      <c r="L65" s="120"/>
    </row>
    <row r="66" spans="1:12" ht="6.75" customHeight="1">
      <c r="A66" s="115"/>
      <c r="B66" s="116"/>
      <c r="C66" s="117"/>
      <c r="D66" s="117"/>
      <c r="E66" s="117"/>
      <c r="F66" s="117"/>
      <c r="G66" s="117"/>
      <c r="H66" s="117"/>
      <c r="I66" s="117"/>
      <c r="J66" s="118"/>
      <c r="K66" s="120"/>
      <c r="L66" s="120"/>
    </row>
    <row r="67" spans="1:12" ht="12" customHeight="1">
      <c r="A67" s="115" t="s">
        <v>140</v>
      </c>
      <c r="B67" s="116" t="s">
        <v>141</v>
      </c>
      <c r="C67" s="127">
        <v>112327.80000000002</v>
      </c>
      <c r="D67" s="127">
        <v>12440.4</v>
      </c>
      <c r="E67" s="127">
        <v>28254.699999999997</v>
      </c>
      <c r="F67" s="127">
        <v>234846.2</v>
      </c>
      <c r="G67" s="127">
        <v>5516</v>
      </c>
      <c r="H67" s="117">
        <v>393385.10000000003</v>
      </c>
      <c r="I67" s="127">
        <v>61715.899999999994</v>
      </c>
      <c r="J67" s="118">
        <v>455101</v>
      </c>
      <c r="K67" s="120"/>
      <c r="L67" s="120"/>
    </row>
    <row r="68" spans="1:12" ht="12.75" customHeight="1">
      <c r="A68" s="115" t="s">
        <v>142</v>
      </c>
      <c r="B68" s="116" t="s">
        <v>143</v>
      </c>
      <c r="C68" s="117">
        <v>171189</v>
      </c>
      <c r="D68" s="117">
        <v>9518.2999999999993</v>
      </c>
      <c r="E68" s="117">
        <v>26566.699999999997</v>
      </c>
      <c r="F68" s="117">
        <v>215308.19999999998</v>
      </c>
      <c r="G68" s="117">
        <v>5516</v>
      </c>
      <c r="H68" s="117">
        <v>428098.19999999995</v>
      </c>
      <c r="I68" s="117">
        <v>54499.9</v>
      </c>
      <c r="J68" s="118">
        <v>482598.1</v>
      </c>
      <c r="K68" s="120"/>
      <c r="L68" s="120"/>
    </row>
    <row r="69" spans="1:12" ht="15" customHeight="1" thickBot="1">
      <c r="A69" s="115" t="s">
        <v>144</v>
      </c>
      <c r="B69" s="116" t="s">
        <v>145</v>
      </c>
      <c r="C69" s="127">
        <v>211068.4</v>
      </c>
      <c r="D69" s="127">
        <v>9518.2999999999993</v>
      </c>
      <c r="E69" s="127">
        <v>26568.699999999997</v>
      </c>
      <c r="F69" s="127">
        <v>215308.19999999998</v>
      </c>
      <c r="G69" s="127">
        <v>5516</v>
      </c>
      <c r="H69" s="117">
        <v>467979.6</v>
      </c>
      <c r="I69" s="127">
        <v>54699.1</v>
      </c>
      <c r="J69" s="118">
        <v>522678.69999999995</v>
      </c>
      <c r="K69" s="120"/>
      <c r="L69" s="120"/>
    </row>
    <row r="70" spans="1:12" s="132" customFormat="1" ht="17.25" customHeight="1">
      <c r="A70" s="128" t="s">
        <v>146</v>
      </c>
      <c r="B70" s="129" t="s">
        <v>147</v>
      </c>
      <c r="C70" s="130">
        <v>-58861.199999999983</v>
      </c>
      <c r="D70" s="130">
        <v>2922.1000000000004</v>
      </c>
      <c r="E70" s="130">
        <v>1688</v>
      </c>
      <c r="F70" s="130">
        <v>19538.000000000029</v>
      </c>
      <c r="G70" s="130">
        <v>0</v>
      </c>
      <c r="H70" s="130">
        <v>-34713.099999999955</v>
      </c>
      <c r="I70" s="130">
        <v>7215.9999999999927</v>
      </c>
      <c r="J70" s="131">
        <v>-27497.099999999962</v>
      </c>
      <c r="K70" s="120"/>
      <c r="L70" s="120"/>
    </row>
    <row r="71" spans="1:12" ht="17.25" customHeight="1" thickBot="1">
      <c r="A71" s="133" t="s">
        <v>148</v>
      </c>
      <c r="B71" s="134" t="s">
        <v>149</v>
      </c>
      <c r="C71" s="135">
        <v>-98740.599999999977</v>
      </c>
      <c r="D71" s="135">
        <v>2922.1000000000004</v>
      </c>
      <c r="E71" s="135">
        <v>1686</v>
      </c>
      <c r="F71" s="135">
        <v>19538.000000000029</v>
      </c>
      <c r="G71" s="135">
        <v>0</v>
      </c>
      <c r="H71" s="135">
        <v>-74594.499999999942</v>
      </c>
      <c r="I71" s="135">
        <v>7016.7999999999956</v>
      </c>
      <c r="J71" s="136">
        <v>-67577.699999999953</v>
      </c>
      <c r="K71" s="120"/>
      <c r="L71" s="120"/>
    </row>
    <row r="72" spans="1:12" ht="17.25" customHeight="1" thickBot="1">
      <c r="A72" s="133" t="s">
        <v>150</v>
      </c>
      <c r="B72" s="137" t="s">
        <v>151</v>
      </c>
      <c r="C72" s="130">
        <v>0</v>
      </c>
      <c r="D72" s="130">
        <v>0</v>
      </c>
      <c r="E72" s="130">
        <v>0</v>
      </c>
      <c r="F72" s="130">
        <v>6842.3</v>
      </c>
      <c r="G72" s="130">
        <v>0</v>
      </c>
      <c r="H72" s="130">
        <v>6842.3</v>
      </c>
      <c r="I72" s="130">
        <v>0</v>
      </c>
      <c r="J72" s="131">
        <v>6842.3</v>
      </c>
      <c r="K72" s="120"/>
      <c r="L72" s="120"/>
    </row>
    <row r="73" spans="1:12" ht="25.5">
      <c r="A73" s="138" t="s">
        <v>152</v>
      </c>
      <c r="B73" s="139" t="s">
        <v>153</v>
      </c>
      <c r="C73" s="130">
        <f t="shared" ref="C73:J73" si="0">+C70-C72</f>
        <v>-58861.199999999983</v>
      </c>
      <c r="D73" s="130">
        <f t="shared" si="0"/>
        <v>2922.1000000000004</v>
      </c>
      <c r="E73" s="130">
        <f t="shared" si="0"/>
        <v>1688</v>
      </c>
      <c r="F73" s="130">
        <f t="shared" si="0"/>
        <v>12695.70000000003</v>
      </c>
      <c r="G73" s="130">
        <f t="shared" si="0"/>
        <v>0</v>
      </c>
      <c r="H73" s="130">
        <f t="shared" si="0"/>
        <v>-41555.399999999958</v>
      </c>
      <c r="I73" s="130">
        <f t="shared" si="0"/>
        <v>7215.9999999999927</v>
      </c>
      <c r="J73" s="131">
        <f t="shared" si="0"/>
        <v>-34339.399999999965</v>
      </c>
      <c r="K73" s="120"/>
      <c r="L73" s="120"/>
    </row>
    <row r="74" spans="1:12" ht="26.25" thickBot="1">
      <c r="A74" s="140" t="s">
        <v>154</v>
      </c>
      <c r="B74" s="141" t="s">
        <v>155</v>
      </c>
      <c r="C74" s="135">
        <f t="shared" ref="C74:J74" si="1">+C71-C72</f>
        <v>-98740.599999999977</v>
      </c>
      <c r="D74" s="135">
        <f t="shared" si="1"/>
        <v>2922.1000000000004</v>
      </c>
      <c r="E74" s="135">
        <f t="shared" si="1"/>
        <v>1686</v>
      </c>
      <c r="F74" s="135">
        <f t="shared" si="1"/>
        <v>12695.70000000003</v>
      </c>
      <c r="G74" s="135">
        <f t="shared" si="1"/>
        <v>0</v>
      </c>
      <c r="H74" s="135">
        <f t="shared" si="1"/>
        <v>-81436.799999999945</v>
      </c>
      <c r="I74" s="135">
        <f t="shared" si="1"/>
        <v>7016.7999999999956</v>
      </c>
      <c r="J74" s="136">
        <f t="shared" si="1"/>
        <v>-74419.999999999956</v>
      </c>
      <c r="K74" s="120"/>
      <c r="L74" s="120"/>
    </row>
    <row r="75" spans="1:12">
      <c r="A75" s="142"/>
      <c r="C75" s="143"/>
      <c r="D75" s="143"/>
      <c r="E75" s="143"/>
      <c r="F75" s="143"/>
      <c r="G75" s="143"/>
      <c r="H75" s="143"/>
      <c r="I75" s="143"/>
      <c r="J75" s="144"/>
    </row>
    <row r="76" spans="1:12">
      <c r="A76" s="145"/>
      <c r="B76" s="146" t="s">
        <v>156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22">
        <v>0</v>
      </c>
      <c r="I76" s="121">
        <v>0</v>
      </c>
      <c r="J76" s="123">
        <v>0</v>
      </c>
    </row>
    <row r="77" spans="1:12">
      <c r="A77" s="145"/>
      <c r="B77" s="146" t="s">
        <v>157</v>
      </c>
      <c r="C77" s="121">
        <v>0</v>
      </c>
      <c r="D77" s="121">
        <v>0</v>
      </c>
      <c r="E77" s="121">
        <v>15.6</v>
      </c>
      <c r="F77" s="121">
        <v>2481.6999999999998</v>
      </c>
      <c r="G77" s="121">
        <v>0</v>
      </c>
      <c r="H77" s="122">
        <v>2497.2999999999997</v>
      </c>
      <c r="I77" s="121">
        <v>128</v>
      </c>
      <c r="J77" s="123">
        <v>2625.2999999999997</v>
      </c>
    </row>
    <row r="78" spans="1:12">
      <c r="A78" s="145"/>
      <c r="B78" s="146" t="s">
        <v>158</v>
      </c>
      <c r="C78" s="121">
        <v>1805.8999999999999</v>
      </c>
      <c r="D78" s="121">
        <v>0</v>
      </c>
      <c r="E78" s="121">
        <v>0</v>
      </c>
      <c r="F78" s="121">
        <v>0</v>
      </c>
      <c r="G78" s="121">
        <v>0</v>
      </c>
      <c r="H78" s="122">
        <v>1805.8999999999999</v>
      </c>
      <c r="I78" s="121">
        <v>819.40000000000009</v>
      </c>
      <c r="J78" s="123">
        <v>2625.3</v>
      </c>
    </row>
    <row r="79" spans="1:12" ht="13.5" thickBot="1">
      <c r="A79" s="147"/>
      <c r="B79" s="148"/>
      <c r="C79" s="149"/>
      <c r="D79" s="149"/>
      <c r="E79" s="149"/>
      <c r="F79" s="149"/>
      <c r="G79" s="149"/>
      <c r="H79" s="149"/>
      <c r="I79" s="149"/>
      <c r="J79" s="150"/>
    </row>
    <row r="81" spans="1:10">
      <c r="A81" s="151" t="s">
        <v>56</v>
      </c>
      <c r="B81" s="151"/>
      <c r="C81" s="151"/>
      <c r="D81" s="151"/>
      <c r="E81" s="151"/>
      <c r="F81" s="151"/>
      <c r="G81" s="151"/>
      <c r="H81" s="151"/>
      <c r="I81" s="151"/>
      <c r="J81" s="151"/>
    </row>
    <row r="82" spans="1:10">
      <c r="A82" s="151"/>
      <c r="B82" s="157" t="s">
        <v>159</v>
      </c>
      <c r="C82" s="157"/>
      <c r="D82" s="157"/>
      <c r="E82" s="157"/>
      <c r="F82" s="157"/>
      <c r="G82" s="157"/>
      <c r="H82" s="157"/>
      <c r="I82" s="157"/>
      <c r="J82" s="157"/>
    </row>
    <row r="83" spans="1:10">
      <c r="A83" s="151"/>
      <c r="B83" s="158" t="s">
        <v>160</v>
      </c>
      <c r="C83" s="158"/>
      <c r="D83" s="158"/>
      <c r="E83" s="158"/>
      <c r="F83" s="158"/>
      <c r="G83" s="158"/>
      <c r="H83" s="158"/>
      <c r="I83" s="158"/>
      <c r="J83" s="158"/>
    </row>
    <row r="84" spans="1:10">
      <c r="A84" s="152"/>
      <c r="B84" s="153"/>
      <c r="C84" s="154"/>
      <c r="D84" s="154"/>
      <c r="E84" s="154"/>
      <c r="F84" s="154"/>
      <c r="G84" s="154"/>
      <c r="H84" s="154"/>
      <c r="I84" s="154"/>
      <c r="J84" s="154"/>
    </row>
    <row r="85" spans="1:10">
      <c r="A85" s="151" t="s">
        <v>161</v>
      </c>
      <c r="B85" s="155"/>
      <c r="C85" s="155"/>
      <c r="D85" s="155"/>
      <c r="E85" s="155"/>
      <c r="F85" s="155"/>
      <c r="G85" s="155"/>
      <c r="H85" s="155"/>
      <c r="I85" s="155"/>
      <c r="J85" s="155"/>
    </row>
    <row r="86" spans="1:10">
      <c r="A86" s="159" t="s">
        <v>162</v>
      </c>
      <c r="B86" s="159"/>
      <c r="C86" s="159"/>
      <c r="D86" s="159"/>
      <c r="E86" s="159"/>
      <c r="F86" s="159"/>
      <c r="G86" s="159"/>
      <c r="H86" s="159"/>
      <c r="I86" s="159"/>
      <c r="J86" s="159"/>
    </row>
    <row r="87" spans="1:10">
      <c r="A87" s="159"/>
      <c r="B87" s="159"/>
      <c r="C87" s="159"/>
      <c r="D87" s="159"/>
      <c r="E87" s="159"/>
      <c r="F87" s="159"/>
      <c r="G87" s="159"/>
      <c r="H87" s="159"/>
      <c r="I87" s="159"/>
      <c r="J87" s="159"/>
    </row>
  </sheetData>
  <mergeCells count="4">
    <mergeCell ref="A3:J3"/>
    <mergeCell ref="B82:J82"/>
    <mergeCell ref="B83:J83"/>
    <mergeCell ref="A86:J87"/>
  </mergeCells>
  <printOptions horizontalCentered="1"/>
  <pageMargins left="0.19685039370078741" right="0.19685039370078741" top="0.98425196850393704" bottom="0.19685039370078741" header="0" footer="0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23"/>
  <sheetViews>
    <sheetView zoomScale="90" zoomScaleNormal="90" workbookViewId="0">
      <selection activeCell="C3" sqref="C3:K3"/>
    </sheetView>
  </sheetViews>
  <sheetFormatPr baseColWidth="10" defaultRowHeight="15.75"/>
  <cols>
    <col min="1" max="1" width="5.42578125" style="72" customWidth="1"/>
    <col min="2" max="2" width="4.5703125" style="4" customWidth="1"/>
    <col min="3" max="3" width="4.42578125" style="4" customWidth="1"/>
    <col min="4" max="4" width="4" style="6" customWidth="1"/>
    <col min="5" max="5" width="2.42578125" style="7" customWidth="1"/>
    <col min="6" max="6" width="49.140625" style="8" customWidth="1"/>
    <col min="7" max="10" width="11.42578125" style="72"/>
    <col min="11" max="11" width="3.85546875" style="72" customWidth="1"/>
    <col min="12" max="26" width="11.42578125" style="72"/>
  </cols>
  <sheetData>
    <row r="1" spans="2:11" ht="15">
      <c r="B1" s="71"/>
      <c r="C1" s="71"/>
      <c r="D1" s="71"/>
      <c r="E1" s="71"/>
      <c r="F1" s="71"/>
    </row>
    <row r="2" spans="2:11" s="4" customFormat="1" ht="21">
      <c r="C2" s="160"/>
      <c r="D2" s="160"/>
      <c r="E2" s="160"/>
      <c r="F2" s="160"/>
      <c r="G2" s="160"/>
      <c r="H2" s="160"/>
      <c r="I2" s="160"/>
      <c r="J2" s="160"/>
      <c r="K2" s="160"/>
    </row>
    <row r="3" spans="2:11" s="4" customFormat="1" ht="16.5" customHeight="1">
      <c r="C3" s="161" t="s">
        <v>46</v>
      </c>
      <c r="D3" s="161"/>
      <c r="E3" s="161"/>
      <c r="F3" s="161"/>
      <c r="G3" s="161"/>
      <c r="H3" s="161"/>
      <c r="I3" s="161"/>
      <c r="J3" s="161"/>
      <c r="K3" s="161"/>
    </row>
    <row r="4" spans="2:11" s="4" customFormat="1" ht="3.75" customHeight="1">
      <c r="C4" s="5"/>
      <c r="D4" s="5"/>
      <c r="E4" s="5"/>
      <c r="F4" s="5"/>
      <c r="G4" s="5"/>
      <c r="H4" s="73"/>
      <c r="I4" s="5"/>
      <c r="J4" s="5"/>
      <c r="K4" s="5"/>
    </row>
    <row r="5" spans="2:11" s="4" customFormat="1">
      <c r="E5" s="6"/>
      <c r="F5" s="7"/>
      <c r="G5" s="162" t="s">
        <v>42</v>
      </c>
      <c r="H5" s="162"/>
      <c r="I5" s="162" t="s">
        <v>43</v>
      </c>
      <c r="J5" s="162"/>
      <c r="K5" s="5"/>
    </row>
    <row r="6" spans="2:11" s="4" customFormat="1" ht="15.75" customHeight="1">
      <c r="E6" s="6"/>
      <c r="F6" s="7"/>
      <c r="G6" s="10">
        <v>43862</v>
      </c>
      <c r="H6" s="45">
        <f>+EDATE(G6,-12)</f>
        <v>43497</v>
      </c>
      <c r="I6" s="9" t="s">
        <v>44</v>
      </c>
      <c r="J6" s="9" t="s">
        <v>45</v>
      </c>
      <c r="K6" s="9"/>
    </row>
    <row r="7" spans="2:11" s="4" customFormat="1" ht="6" customHeight="1">
      <c r="C7" s="11"/>
      <c r="D7" s="11"/>
      <c r="E7" s="11"/>
      <c r="F7" s="12"/>
      <c r="G7" s="9"/>
      <c r="H7" s="48"/>
      <c r="I7" s="9"/>
      <c r="J7" s="5"/>
      <c r="K7" s="5"/>
    </row>
    <row r="8" spans="2:11">
      <c r="B8" s="13" t="s">
        <v>0</v>
      </c>
      <c r="C8" s="13"/>
      <c r="D8" s="13"/>
      <c r="E8" s="13"/>
      <c r="F8" s="13"/>
      <c r="G8" s="14">
        <v>350914.8</v>
      </c>
      <c r="H8" s="14">
        <v>256589.4</v>
      </c>
      <c r="I8" s="15">
        <v>0.36761222404354976</v>
      </c>
      <c r="J8" s="14">
        <v>94325.4</v>
      </c>
      <c r="K8" s="16"/>
    </row>
    <row r="9" spans="2:11" ht="15">
      <c r="B9" s="17"/>
      <c r="C9" s="17" t="s">
        <v>1</v>
      </c>
      <c r="D9" s="17"/>
      <c r="E9" s="17"/>
      <c r="F9" s="17"/>
      <c r="G9" s="18">
        <v>315112</v>
      </c>
      <c r="H9" s="18">
        <v>222647.6</v>
      </c>
      <c r="I9" s="19">
        <v>0.41529484261227156</v>
      </c>
      <c r="J9" s="18">
        <v>92464.4</v>
      </c>
      <c r="K9" s="20"/>
    </row>
    <row r="10" spans="2:11" ht="15">
      <c r="B10" s="21"/>
      <c r="C10" s="21"/>
      <c r="D10" s="21" t="s">
        <v>2</v>
      </c>
      <c r="E10" s="21"/>
      <c r="F10" s="21"/>
      <c r="G10" s="22">
        <v>63561.4</v>
      </c>
      <c r="H10" s="22">
        <v>49920.9</v>
      </c>
      <c r="I10" s="23">
        <v>0.27324226926998518</v>
      </c>
      <c r="J10" s="22">
        <v>13640.5</v>
      </c>
      <c r="K10" s="24"/>
    </row>
    <row r="11" spans="2:11" ht="15">
      <c r="B11" s="21"/>
      <c r="C11" s="21"/>
      <c r="D11" s="21" t="s">
        <v>3</v>
      </c>
      <c r="E11" s="21"/>
      <c r="F11" s="21"/>
      <c r="G11" s="22">
        <v>30120.5</v>
      </c>
      <c r="H11" s="22">
        <v>18327.2</v>
      </c>
      <c r="I11" s="23">
        <v>0.64348618446898587</v>
      </c>
      <c r="J11" s="22">
        <v>11793.3</v>
      </c>
      <c r="K11" s="24"/>
    </row>
    <row r="12" spans="2:11" ht="15">
      <c r="B12" s="21"/>
      <c r="C12" s="21"/>
      <c r="D12" s="21" t="s">
        <v>48</v>
      </c>
      <c r="E12" s="21"/>
      <c r="F12" s="21"/>
      <c r="G12" s="22">
        <v>127091.6</v>
      </c>
      <c r="H12" s="22">
        <v>88625.3</v>
      </c>
      <c r="I12" s="23">
        <v>0.43403294544560067</v>
      </c>
      <c r="J12" s="22">
        <v>38466.300000000003</v>
      </c>
      <c r="K12" s="24"/>
    </row>
    <row r="13" spans="2:11" ht="15">
      <c r="B13" s="21"/>
      <c r="C13" s="21"/>
      <c r="D13" s="21" t="s">
        <v>4</v>
      </c>
      <c r="E13" s="21"/>
      <c r="F13" s="21"/>
      <c r="G13" s="22">
        <v>34563.5</v>
      </c>
      <c r="H13" s="22">
        <v>21078.5</v>
      </c>
      <c r="I13" s="23">
        <v>0.63975140546054043</v>
      </c>
      <c r="J13" s="22">
        <v>13485</v>
      </c>
      <c r="K13" s="24"/>
    </row>
    <row r="14" spans="2:11" ht="15">
      <c r="B14" s="21"/>
      <c r="C14" s="21"/>
      <c r="D14" s="21" t="s">
        <v>5</v>
      </c>
      <c r="E14" s="21"/>
      <c r="F14" s="21"/>
      <c r="G14" s="22">
        <v>2035</v>
      </c>
      <c r="H14" s="22">
        <v>467.2</v>
      </c>
      <c r="I14" s="23">
        <v>3.3557363013698636</v>
      </c>
      <c r="J14" s="22">
        <v>1567.8</v>
      </c>
      <c r="K14" s="24"/>
    </row>
    <row r="15" spans="2:11" ht="15">
      <c r="B15" s="21"/>
      <c r="C15" s="21"/>
      <c r="D15" s="21" t="s">
        <v>6</v>
      </c>
      <c r="E15" s="21"/>
      <c r="F15" s="21"/>
      <c r="G15" s="22">
        <v>5861.0999999999995</v>
      </c>
      <c r="H15" s="22">
        <v>3717.8</v>
      </c>
      <c r="I15" s="23">
        <v>0.57649685297756714</v>
      </c>
      <c r="J15" s="22">
        <v>2143.2999999999993</v>
      </c>
      <c r="K15" s="24"/>
    </row>
    <row r="16" spans="2:11" ht="15">
      <c r="B16" s="21"/>
      <c r="C16" s="21"/>
      <c r="D16" s="21" t="s">
        <v>7</v>
      </c>
      <c r="E16" s="21"/>
      <c r="F16" s="21"/>
      <c r="G16" s="22">
        <v>20892.599999999999</v>
      </c>
      <c r="H16" s="22">
        <v>18037.5</v>
      </c>
      <c r="I16" s="23">
        <v>0.15828690228690223</v>
      </c>
      <c r="J16" s="22">
        <v>2855.0999999999985</v>
      </c>
      <c r="K16" s="24"/>
    </row>
    <row r="17" spans="2:11" ht="15">
      <c r="B17" s="21"/>
      <c r="C17" s="21"/>
      <c r="D17" s="21" t="s">
        <v>8</v>
      </c>
      <c r="E17" s="21"/>
      <c r="F17" s="21"/>
      <c r="G17" s="22">
        <v>9457.2999999999993</v>
      </c>
      <c r="H17" s="22">
        <v>7762.5</v>
      </c>
      <c r="I17" s="23">
        <v>0.21833172302737514</v>
      </c>
      <c r="J17" s="22">
        <v>1694.7999999999993</v>
      </c>
      <c r="K17" s="24"/>
    </row>
    <row r="18" spans="2:11" ht="15">
      <c r="B18" s="21"/>
      <c r="C18" s="21"/>
      <c r="D18" s="21" t="s">
        <v>9</v>
      </c>
      <c r="E18" s="21"/>
      <c r="F18" s="21"/>
      <c r="G18" s="22">
        <v>21529.000000000004</v>
      </c>
      <c r="H18" s="22">
        <v>14710.699999999999</v>
      </c>
      <c r="I18" s="23">
        <v>0.46349255983739757</v>
      </c>
      <c r="J18" s="22">
        <v>6818.3000000000047</v>
      </c>
      <c r="K18" s="24"/>
    </row>
    <row r="19" spans="2:11" ht="15">
      <c r="B19" s="17"/>
      <c r="C19" s="17" t="s">
        <v>51</v>
      </c>
      <c r="D19" s="17"/>
      <c r="E19" s="17"/>
      <c r="F19" s="17"/>
      <c r="G19" s="18">
        <v>14928.9</v>
      </c>
      <c r="H19" s="18">
        <v>22188.5</v>
      </c>
      <c r="I19" s="19">
        <v>-0.32717849336367943</v>
      </c>
      <c r="J19" s="18">
        <v>-7259.6</v>
      </c>
      <c r="K19" s="20"/>
    </row>
    <row r="20" spans="2:11" ht="15">
      <c r="B20" s="21"/>
      <c r="C20" s="21"/>
      <c r="D20" s="21" t="s">
        <v>52</v>
      </c>
      <c r="E20" s="21"/>
      <c r="F20" s="21"/>
      <c r="G20" s="22">
        <v>6953.4000000000005</v>
      </c>
      <c r="H20" s="22">
        <v>11979</v>
      </c>
      <c r="I20" s="23">
        <v>-0.41953418482344096</v>
      </c>
      <c r="J20" s="22">
        <v>-5025.5999999999995</v>
      </c>
      <c r="K20" s="24"/>
    </row>
    <row r="21" spans="2:11" ht="15">
      <c r="B21" s="21"/>
      <c r="C21" s="21"/>
      <c r="D21" s="21" t="s">
        <v>10</v>
      </c>
      <c r="E21" s="21"/>
      <c r="F21" s="21"/>
      <c r="G21" s="22">
        <v>7975.5</v>
      </c>
      <c r="H21" s="22">
        <v>10209.5</v>
      </c>
      <c r="I21" s="23">
        <v>-0.21881580880552431</v>
      </c>
      <c r="J21" s="22">
        <v>-2234</v>
      </c>
      <c r="K21" s="24"/>
    </row>
    <row r="22" spans="2:11" ht="15">
      <c r="B22" s="17"/>
      <c r="C22" s="17" t="s">
        <v>11</v>
      </c>
      <c r="D22" s="17"/>
      <c r="E22" s="17"/>
      <c r="F22" s="17"/>
      <c r="G22" s="18">
        <v>13827.8</v>
      </c>
      <c r="H22" s="18">
        <v>11128.5</v>
      </c>
      <c r="I22" s="19">
        <v>0.24255739767264228</v>
      </c>
      <c r="J22" s="18">
        <v>2699.2999999999993</v>
      </c>
      <c r="K22" s="20"/>
    </row>
    <row r="23" spans="2:11" ht="15">
      <c r="B23" s="21"/>
      <c r="C23" s="21"/>
      <c r="D23" s="21" t="s">
        <v>12</v>
      </c>
      <c r="E23" s="21"/>
      <c r="F23" s="21"/>
      <c r="G23" s="22">
        <v>10066</v>
      </c>
      <c r="H23" s="22">
        <v>9190.5</v>
      </c>
      <c r="I23" s="23">
        <v>9.5261411239867311E-2</v>
      </c>
      <c r="J23" s="22">
        <v>875.5</v>
      </c>
      <c r="K23" s="24"/>
    </row>
    <row r="24" spans="2:11" ht="15">
      <c r="B24" s="21"/>
      <c r="C24" s="21"/>
      <c r="D24" s="21" t="s">
        <v>13</v>
      </c>
      <c r="E24" s="21"/>
      <c r="F24" s="21"/>
      <c r="G24" s="22">
        <v>2158.6999999999998</v>
      </c>
      <c r="H24" s="22">
        <v>296.5</v>
      </c>
      <c r="I24" s="23">
        <v>6.2806070826306906</v>
      </c>
      <c r="J24" s="22">
        <v>1862.1999999999998</v>
      </c>
      <c r="K24" s="24"/>
    </row>
    <row r="25" spans="2:11" ht="15">
      <c r="B25" s="21"/>
      <c r="C25" s="21"/>
      <c r="D25" s="21" t="s">
        <v>14</v>
      </c>
      <c r="E25" s="21"/>
      <c r="F25" s="21"/>
      <c r="G25" s="22">
        <v>1603.1000000000001</v>
      </c>
      <c r="H25" s="22">
        <v>1641.5</v>
      </c>
      <c r="I25" s="23">
        <v>-2.3393237892171737E-2</v>
      </c>
      <c r="J25" s="22">
        <v>-38.399999999999864</v>
      </c>
      <c r="K25" s="24"/>
    </row>
    <row r="26" spans="2:11" ht="15">
      <c r="B26" s="17"/>
      <c r="C26" s="17" t="s">
        <v>15</v>
      </c>
      <c r="D26" s="17"/>
      <c r="E26" s="17"/>
      <c r="F26" s="17"/>
      <c r="G26" s="18">
        <v>7046.0999999999995</v>
      </c>
      <c r="H26" s="18">
        <v>624.80000000000007</v>
      </c>
      <c r="I26" s="19">
        <v>10.277368758002559</v>
      </c>
      <c r="J26" s="18">
        <v>6421.2999999999993</v>
      </c>
      <c r="K26" s="20"/>
    </row>
    <row r="27" spans="2:11">
      <c r="G27" s="22"/>
      <c r="H27" s="22"/>
      <c r="I27" s="23"/>
      <c r="J27" s="22"/>
      <c r="K27" s="24"/>
    </row>
    <row r="28" spans="2:11">
      <c r="B28" s="13" t="s">
        <v>16</v>
      </c>
      <c r="C28" s="13"/>
      <c r="D28" s="13"/>
      <c r="E28" s="13"/>
      <c r="F28" s="13"/>
      <c r="G28" s="14">
        <v>378411.9</v>
      </c>
      <c r="H28" s="14">
        <v>249863</v>
      </c>
      <c r="I28" s="15">
        <v>0.51447753368846127</v>
      </c>
      <c r="J28" s="14">
        <v>128548.90000000002</v>
      </c>
      <c r="K28" s="16"/>
    </row>
    <row r="29" spans="2:11" ht="15">
      <c r="B29" s="17"/>
      <c r="C29" s="17" t="s">
        <v>17</v>
      </c>
      <c r="D29" s="17"/>
      <c r="E29" s="17"/>
      <c r="F29" s="17"/>
      <c r="G29" s="18">
        <v>365255</v>
      </c>
      <c r="H29" s="18">
        <v>234450.7</v>
      </c>
      <c r="I29" s="19">
        <v>0.55791814654424132</v>
      </c>
      <c r="J29" s="18">
        <v>130804.29999999999</v>
      </c>
      <c r="K29" s="20"/>
    </row>
    <row r="30" spans="2:11">
      <c r="B30" s="25"/>
      <c r="C30" s="25" t="s">
        <v>39</v>
      </c>
      <c r="D30" s="26"/>
      <c r="E30" s="27"/>
      <c r="F30" s="28"/>
      <c r="G30" s="29">
        <v>233742.8</v>
      </c>
      <c r="H30" s="29">
        <v>149049.1</v>
      </c>
      <c r="I30" s="30">
        <v>0.56822684605274354</v>
      </c>
      <c r="J30" s="29">
        <v>84693.699999999983</v>
      </c>
      <c r="K30" s="31"/>
    </row>
    <row r="31" spans="2:11" ht="15">
      <c r="B31" s="21"/>
      <c r="C31" s="21"/>
      <c r="D31" s="21" t="s">
        <v>18</v>
      </c>
      <c r="E31" s="21"/>
      <c r="F31" s="21"/>
      <c r="G31" s="22">
        <v>160712.4</v>
      </c>
      <c r="H31" s="22">
        <v>102991.2</v>
      </c>
      <c r="I31" s="23">
        <v>0.56044788292591985</v>
      </c>
      <c r="J31" s="22">
        <v>57721.2</v>
      </c>
      <c r="K31" s="24"/>
    </row>
    <row r="32" spans="2:11" ht="15">
      <c r="B32" s="21"/>
      <c r="C32" s="21"/>
      <c r="D32" s="21" t="s">
        <v>49</v>
      </c>
      <c r="E32" s="21"/>
      <c r="F32" s="21"/>
      <c r="G32" s="22">
        <v>11687.9</v>
      </c>
      <c r="H32" s="22">
        <v>6898.5</v>
      </c>
      <c r="I32" s="23">
        <v>0.69426686960933526</v>
      </c>
      <c r="J32" s="22">
        <v>4789.3999999999996</v>
      </c>
      <c r="K32" s="24"/>
    </row>
    <row r="33" spans="2:11" ht="15">
      <c r="B33" s="21"/>
      <c r="C33" s="21"/>
      <c r="D33" s="21" t="s">
        <v>50</v>
      </c>
      <c r="E33" s="21"/>
      <c r="F33" s="21"/>
      <c r="G33" s="22">
        <v>14055.3</v>
      </c>
      <c r="H33" s="22">
        <v>8048.8</v>
      </c>
      <c r="I33" s="23">
        <v>0.74626031209621302</v>
      </c>
      <c r="J33" s="22">
        <v>6006.4999999999991</v>
      </c>
      <c r="K33" s="24"/>
    </row>
    <row r="34" spans="2:11" ht="15">
      <c r="B34" s="21"/>
      <c r="C34" s="21"/>
      <c r="D34" s="21" t="s">
        <v>19</v>
      </c>
      <c r="E34" s="21"/>
      <c r="F34" s="21"/>
      <c r="G34" s="22">
        <v>15443.6</v>
      </c>
      <c r="H34" s="22">
        <v>11011.5</v>
      </c>
      <c r="I34" s="23">
        <v>0.40249738909322086</v>
      </c>
      <c r="J34" s="22">
        <v>4432.1000000000004</v>
      </c>
      <c r="K34" s="24"/>
    </row>
    <row r="35" spans="2:11" ht="15">
      <c r="B35" s="21"/>
      <c r="C35" s="21"/>
      <c r="D35" s="21" t="s">
        <v>40</v>
      </c>
      <c r="E35" s="21"/>
      <c r="F35" s="21"/>
      <c r="G35" s="22">
        <v>16419.400000000001</v>
      </c>
      <c r="H35" s="22">
        <v>12303.5</v>
      </c>
      <c r="I35" s="23">
        <v>0.33453082456211658</v>
      </c>
      <c r="J35" s="22">
        <v>4115.9000000000015</v>
      </c>
      <c r="K35" s="24"/>
    </row>
    <row r="36" spans="2:11" ht="15">
      <c r="B36" s="21"/>
      <c r="C36" s="21"/>
      <c r="D36" s="21" t="s">
        <v>53</v>
      </c>
      <c r="E36" s="21"/>
      <c r="F36" s="21"/>
      <c r="G36" s="22">
        <v>15424.2</v>
      </c>
      <c r="H36" s="22">
        <v>7795.6</v>
      </c>
      <c r="I36" s="23">
        <v>0.97857765919236495</v>
      </c>
      <c r="J36" s="22">
        <v>7628.6</v>
      </c>
      <c r="K36" s="24"/>
    </row>
    <row r="37" spans="2:11">
      <c r="B37" s="25"/>
      <c r="C37" s="25" t="s">
        <v>20</v>
      </c>
      <c r="D37" s="26"/>
      <c r="E37" s="27"/>
      <c r="F37" s="28"/>
      <c r="G37" s="29">
        <v>33509.9</v>
      </c>
      <c r="H37" s="29">
        <v>17692.400000000001</v>
      </c>
      <c r="I37" s="30">
        <v>0.89402794420203024</v>
      </c>
      <c r="J37" s="29">
        <v>15817.5</v>
      </c>
      <c r="K37" s="31"/>
    </row>
    <row r="38" spans="2:11" ht="15">
      <c r="B38" s="21"/>
      <c r="C38" s="21"/>
      <c r="D38" s="21" t="s">
        <v>21</v>
      </c>
      <c r="E38" s="21"/>
      <c r="F38" s="21"/>
      <c r="G38" s="22">
        <v>21874</v>
      </c>
      <c r="H38" s="22">
        <v>10081.299999999999</v>
      </c>
      <c r="I38" s="23">
        <v>1.1697598523999884</v>
      </c>
      <c r="J38" s="22">
        <v>11792.7</v>
      </c>
      <c r="K38" s="24"/>
    </row>
    <row r="39" spans="2:11" ht="15">
      <c r="B39" s="21"/>
      <c r="C39" s="21"/>
      <c r="D39" s="21" t="s">
        <v>22</v>
      </c>
      <c r="E39" s="21"/>
      <c r="F39" s="21"/>
      <c r="G39" s="22">
        <v>11578.900000000001</v>
      </c>
      <c r="H39" s="22">
        <v>7335.2</v>
      </c>
      <c r="I39" s="23">
        <v>0.5785390991384014</v>
      </c>
      <c r="J39" s="22">
        <v>4243.7000000000016</v>
      </c>
      <c r="K39" s="24"/>
    </row>
    <row r="40" spans="2:11" ht="15">
      <c r="B40" s="21"/>
      <c r="C40" s="21"/>
      <c r="D40" s="21" t="s">
        <v>23</v>
      </c>
      <c r="E40" s="21"/>
      <c r="F40" s="21"/>
      <c r="G40" s="22">
        <v>57</v>
      </c>
      <c r="H40" s="22">
        <v>275.89999999999998</v>
      </c>
      <c r="I40" s="23">
        <v>-0.79340340703153311</v>
      </c>
      <c r="J40" s="22">
        <v>-218.89999999999998</v>
      </c>
      <c r="K40" s="24"/>
    </row>
    <row r="41" spans="2:11">
      <c r="B41" s="25"/>
      <c r="C41" s="25" t="s">
        <v>24</v>
      </c>
      <c r="D41" s="26"/>
      <c r="E41" s="27"/>
      <c r="F41" s="28"/>
      <c r="G41" s="29">
        <v>67417.3</v>
      </c>
      <c r="H41" s="29">
        <v>46847.199999999997</v>
      </c>
      <c r="I41" s="30">
        <v>0.43908920917365402</v>
      </c>
      <c r="J41" s="29">
        <v>20570.100000000006</v>
      </c>
      <c r="K41" s="31"/>
    </row>
    <row r="42" spans="2:11" ht="15">
      <c r="B42" s="21"/>
      <c r="C42" s="21"/>
      <c r="D42" s="21" t="s">
        <v>25</v>
      </c>
      <c r="E42" s="21"/>
      <c r="F42" s="21"/>
      <c r="G42" s="22">
        <v>53245.299999999996</v>
      </c>
      <c r="H42" s="22">
        <v>35672</v>
      </c>
      <c r="I42" s="23">
        <v>0.4926356806458847</v>
      </c>
      <c r="J42" s="22">
        <v>17573.299999999996</v>
      </c>
      <c r="K42" s="24"/>
    </row>
    <row r="43" spans="2:11" ht="15">
      <c r="B43" s="21"/>
      <c r="C43" s="21"/>
      <c r="D43" s="21" t="s">
        <v>26</v>
      </c>
      <c r="E43" s="21"/>
      <c r="F43" s="21"/>
      <c r="G43" s="22">
        <v>14172</v>
      </c>
      <c r="H43" s="22">
        <v>11175.199999999999</v>
      </c>
      <c r="I43" s="23">
        <v>0.2681652229937721</v>
      </c>
      <c r="J43" s="22">
        <v>2996.8000000000011</v>
      </c>
      <c r="K43" s="24"/>
    </row>
    <row r="44" spans="2:11">
      <c r="B44" s="25"/>
      <c r="C44" s="25" t="s">
        <v>41</v>
      </c>
      <c r="D44" s="26"/>
      <c r="E44" s="27"/>
      <c r="F44" s="28"/>
      <c r="G44" s="29">
        <v>12997.4</v>
      </c>
      <c r="H44" s="29">
        <v>9743.7999999999993</v>
      </c>
      <c r="I44" s="30">
        <v>0.33391489973111121</v>
      </c>
      <c r="J44" s="29">
        <v>3253.6000000000004</v>
      </c>
      <c r="K44" s="31"/>
    </row>
    <row r="45" spans="2:11" ht="15">
      <c r="B45" s="21"/>
      <c r="C45" s="21"/>
      <c r="D45" s="21" t="s">
        <v>28</v>
      </c>
      <c r="E45" s="21"/>
      <c r="F45" s="21"/>
      <c r="G45" s="22">
        <v>2356.4</v>
      </c>
      <c r="H45" s="22">
        <v>2193.8000000000002</v>
      </c>
      <c r="I45" s="23">
        <v>7.4117968821223457E-2</v>
      </c>
      <c r="J45" s="22">
        <v>162.59999999999991</v>
      </c>
      <c r="K45" s="24"/>
    </row>
    <row r="46" spans="2:11" ht="15">
      <c r="B46" s="21"/>
      <c r="C46" s="21"/>
      <c r="D46" s="21" t="s">
        <v>29</v>
      </c>
      <c r="E46" s="21"/>
      <c r="F46" s="21"/>
      <c r="G46" s="22">
        <v>898.5</v>
      </c>
      <c r="H46" s="22">
        <v>1886.6</v>
      </c>
      <c r="I46" s="23">
        <v>-0.52374642213505773</v>
      </c>
      <c r="J46" s="22">
        <v>-988.09999999999991</v>
      </c>
      <c r="K46" s="24"/>
    </row>
    <row r="47" spans="2:11" ht="15">
      <c r="B47" s="21"/>
      <c r="C47" s="21"/>
      <c r="D47" s="21" t="s">
        <v>30</v>
      </c>
      <c r="E47" s="21"/>
      <c r="F47" s="21"/>
      <c r="G47" s="22">
        <v>1189.3</v>
      </c>
      <c r="H47" s="22">
        <v>1053.2</v>
      </c>
      <c r="I47" s="23">
        <v>0.12922521838207368</v>
      </c>
      <c r="J47" s="22">
        <v>136.09999999999991</v>
      </c>
      <c r="K47" s="24"/>
    </row>
    <row r="48" spans="2:11" ht="15">
      <c r="B48" s="21"/>
      <c r="C48" s="21"/>
      <c r="D48" s="21" t="s">
        <v>31</v>
      </c>
      <c r="E48" s="21"/>
      <c r="F48" s="21"/>
      <c r="G48" s="22">
        <v>8553.2000000000007</v>
      </c>
      <c r="H48" s="22">
        <v>4610.2</v>
      </c>
      <c r="I48" s="23">
        <v>0.8552774283111364</v>
      </c>
      <c r="J48" s="22">
        <v>3943.0000000000009</v>
      </c>
      <c r="K48" s="24"/>
    </row>
    <row r="49" spans="2:11">
      <c r="B49" s="21"/>
      <c r="C49" s="25" t="s">
        <v>32</v>
      </c>
      <c r="D49" s="21"/>
      <c r="E49" s="21"/>
      <c r="F49" s="21"/>
      <c r="G49" s="29">
        <v>14018.1</v>
      </c>
      <c r="H49" s="29">
        <v>9376.1999999999989</v>
      </c>
      <c r="I49" s="30">
        <v>0.49507263070327023</v>
      </c>
      <c r="J49" s="29">
        <v>4641.9000000000015</v>
      </c>
      <c r="K49" s="31"/>
    </row>
    <row r="50" spans="2:11">
      <c r="B50" s="25"/>
      <c r="C50" s="25" t="s">
        <v>54</v>
      </c>
      <c r="D50" s="41"/>
      <c r="E50" s="27"/>
      <c r="F50" s="28"/>
      <c r="G50" s="29">
        <v>3569.4999999999995</v>
      </c>
      <c r="H50" s="29">
        <v>1742</v>
      </c>
      <c r="I50" s="30">
        <v>1.0490815154994255</v>
      </c>
      <c r="J50" s="29">
        <v>1827.4999999999995</v>
      </c>
      <c r="K50" s="31"/>
    </row>
    <row r="51" spans="2:11">
      <c r="C51" s="32"/>
      <c r="D51" s="32"/>
    </row>
    <row r="52" spans="2:11" ht="15">
      <c r="B52" s="17"/>
      <c r="C52" s="17" t="s">
        <v>33</v>
      </c>
      <c r="D52" s="17"/>
      <c r="E52" s="17"/>
      <c r="F52" s="17"/>
      <c r="G52" s="18">
        <v>13156.899999999998</v>
      </c>
      <c r="H52" s="18">
        <v>15412.300000000003</v>
      </c>
      <c r="I52" s="19">
        <v>-0.14633766537116488</v>
      </c>
      <c r="J52" s="18">
        <v>-2255.4000000000051</v>
      </c>
      <c r="K52" s="20"/>
    </row>
    <row r="53" spans="2:11">
      <c r="B53" s="25"/>
      <c r="C53" s="25" t="s">
        <v>21</v>
      </c>
      <c r="D53" s="26"/>
      <c r="E53" s="27"/>
      <c r="F53" s="28"/>
      <c r="G53" s="29">
        <v>1542.6</v>
      </c>
      <c r="H53" s="29">
        <v>2486.6</v>
      </c>
      <c r="I53" s="30">
        <v>-0.37963484275717851</v>
      </c>
      <c r="J53" s="29">
        <v>-944</v>
      </c>
      <c r="K53" s="31"/>
    </row>
    <row r="54" spans="2:11" ht="15">
      <c r="B54" s="21"/>
      <c r="C54" s="21"/>
      <c r="D54" s="21" t="s">
        <v>34</v>
      </c>
      <c r="E54" s="21"/>
      <c r="F54" s="21"/>
      <c r="G54" s="22">
        <v>639.5</v>
      </c>
      <c r="H54" s="22">
        <v>1903.3</v>
      </c>
      <c r="I54" s="23">
        <v>-0.66400462354857348</v>
      </c>
      <c r="J54" s="22">
        <v>-1263.8</v>
      </c>
      <c r="K54" s="24"/>
    </row>
    <row r="55" spans="2:11" ht="15">
      <c r="B55" s="21"/>
      <c r="C55" s="21"/>
      <c r="D55" s="21" t="s">
        <v>27</v>
      </c>
      <c r="E55" s="21"/>
      <c r="F55" s="21"/>
      <c r="G55" s="22">
        <v>903.1</v>
      </c>
      <c r="H55" s="22">
        <v>583.29999999999995</v>
      </c>
      <c r="I55" s="23">
        <v>0.54825990056574669</v>
      </c>
      <c r="J55" s="22">
        <v>319.80000000000007</v>
      </c>
      <c r="K55" s="24"/>
    </row>
    <row r="56" spans="2:11">
      <c r="B56" s="25"/>
      <c r="C56" s="25" t="s">
        <v>22</v>
      </c>
      <c r="D56" s="26"/>
      <c r="E56" s="27"/>
      <c r="F56" s="28"/>
      <c r="G56" s="29">
        <v>4382</v>
      </c>
      <c r="H56" s="29">
        <v>3800.7</v>
      </c>
      <c r="I56" s="30">
        <v>0.15294551003762469</v>
      </c>
      <c r="J56" s="29">
        <v>581.30000000000018</v>
      </c>
      <c r="K56" s="31"/>
    </row>
    <row r="57" spans="2:11" ht="15">
      <c r="B57" s="21"/>
      <c r="C57" s="21"/>
      <c r="D57" s="21" t="s">
        <v>34</v>
      </c>
      <c r="E57" s="21"/>
      <c r="F57" s="21"/>
      <c r="G57" s="22">
        <v>4290.6000000000004</v>
      </c>
      <c r="H57" s="22">
        <v>3486.8999999999996</v>
      </c>
      <c r="I57" s="23">
        <v>0.23049126731480718</v>
      </c>
      <c r="J57" s="22">
        <v>803.70000000000073</v>
      </c>
      <c r="K57" s="24"/>
    </row>
    <row r="58" spans="2:11" ht="15">
      <c r="B58" s="21"/>
      <c r="C58" s="21"/>
      <c r="D58" s="21" t="s">
        <v>27</v>
      </c>
      <c r="E58" s="21"/>
      <c r="F58" s="21"/>
      <c r="G58" s="22">
        <v>91.4</v>
      </c>
      <c r="H58" s="22">
        <v>313.8</v>
      </c>
      <c r="I58" s="23">
        <v>-0.70873167622689603</v>
      </c>
      <c r="J58" s="22">
        <v>-222.4</v>
      </c>
      <c r="K58" s="24"/>
    </row>
    <row r="59" spans="2:11">
      <c r="B59" s="25"/>
      <c r="C59" s="25" t="s">
        <v>28</v>
      </c>
      <c r="D59" s="26"/>
      <c r="E59" s="27"/>
      <c r="F59" s="28"/>
      <c r="G59" s="29">
        <v>361</v>
      </c>
      <c r="H59" s="29">
        <v>570.60000000000014</v>
      </c>
      <c r="I59" s="30">
        <v>-0.36733263231685964</v>
      </c>
      <c r="J59" s="29">
        <v>-209.60000000000014</v>
      </c>
      <c r="K59" s="31"/>
    </row>
    <row r="60" spans="2:11" ht="15">
      <c r="B60" s="21"/>
      <c r="C60" s="21"/>
      <c r="D60" s="21" t="s">
        <v>34</v>
      </c>
      <c r="E60" s="21"/>
      <c r="F60" s="21"/>
      <c r="G60" s="22">
        <v>116.39999999999998</v>
      </c>
      <c r="H60" s="22">
        <v>199.4</v>
      </c>
      <c r="I60" s="23">
        <v>-0.41624874623871633</v>
      </c>
      <c r="J60" s="22">
        <v>-83.000000000000028</v>
      </c>
      <c r="K60" s="24"/>
    </row>
    <row r="61" spans="2:11" ht="15">
      <c r="B61" s="21"/>
      <c r="C61" s="21"/>
      <c r="D61" s="21" t="s">
        <v>27</v>
      </c>
      <c r="E61" s="21"/>
      <c r="F61" s="21"/>
      <c r="G61" s="22">
        <v>244.59999999999997</v>
      </c>
      <c r="H61" s="22">
        <v>371.2</v>
      </c>
      <c r="I61" s="23">
        <v>-0.34105603448275867</v>
      </c>
      <c r="J61" s="22">
        <v>-126.60000000000002</v>
      </c>
      <c r="K61" s="24"/>
    </row>
    <row r="62" spans="2:11">
      <c r="B62" s="25"/>
      <c r="C62" s="25" t="s">
        <v>35</v>
      </c>
      <c r="D62" s="26"/>
      <c r="E62" s="27"/>
      <c r="F62" s="28"/>
      <c r="G62" s="29">
        <v>428.1</v>
      </c>
      <c r="H62" s="29">
        <v>1651.6452796999999</v>
      </c>
      <c r="I62" s="30">
        <v>-0.74080390913128824</v>
      </c>
      <c r="J62" s="29">
        <v>-1223.5452796999998</v>
      </c>
      <c r="K62" s="31"/>
    </row>
    <row r="63" spans="2:11" ht="15">
      <c r="B63" s="21"/>
      <c r="C63" s="21"/>
      <c r="D63" s="21" t="s">
        <v>34</v>
      </c>
      <c r="E63" s="21"/>
      <c r="F63" s="21"/>
      <c r="G63" s="22">
        <v>205.7</v>
      </c>
      <c r="H63" s="22">
        <v>489.5</v>
      </c>
      <c r="I63" s="23">
        <v>-0.57977528089887642</v>
      </c>
      <c r="J63" s="22">
        <v>-283.8</v>
      </c>
      <c r="K63" s="24"/>
    </row>
    <row r="64" spans="2:11" ht="15">
      <c r="B64" s="21"/>
      <c r="C64" s="21"/>
      <c r="D64" s="21" t="s">
        <v>27</v>
      </c>
      <c r="E64" s="21"/>
      <c r="F64" s="21"/>
      <c r="G64" s="22">
        <v>222.40000000000003</v>
      </c>
      <c r="H64" s="22">
        <v>1162.1452796999999</v>
      </c>
      <c r="I64" s="23">
        <v>-0.80862977814838166</v>
      </c>
      <c r="J64" s="22">
        <v>-939.74527969999986</v>
      </c>
      <c r="K64" s="24"/>
    </row>
    <row r="65" spans="2:11">
      <c r="B65" s="25"/>
      <c r="C65" s="25" t="s">
        <v>47</v>
      </c>
      <c r="D65" s="26"/>
      <c r="E65" s="27"/>
      <c r="F65" s="28"/>
      <c r="G65" s="29">
        <v>2623.8999999999996</v>
      </c>
      <c r="H65" s="29">
        <v>1899.6369954000002</v>
      </c>
      <c r="I65" s="30">
        <v>0.38126389744662448</v>
      </c>
      <c r="J65" s="29">
        <v>724.26300459999948</v>
      </c>
      <c r="K65" s="31"/>
    </row>
    <row r="66" spans="2:11" ht="15">
      <c r="B66" s="21"/>
      <c r="C66" s="21"/>
      <c r="D66" s="21" t="s">
        <v>34</v>
      </c>
      <c r="E66" s="21"/>
      <c r="F66" s="21"/>
      <c r="G66" s="22">
        <v>2296.6999999999998</v>
      </c>
      <c r="H66" s="22">
        <v>1291.1000000000001</v>
      </c>
      <c r="I66" s="23">
        <v>0.7788707303849427</v>
      </c>
      <c r="J66" s="22">
        <v>1005.5999999999997</v>
      </c>
      <c r="K66" s="24"/>
    </row>
    <row r="67" spans="2:11" ht="15">
      <c r="B67" s="21"/>
      <c r="C67" s="21"/>
      <c r="D67" s="21" t="s">
        <v>27</v>
      </c>
      <c r="E67" s="21"/>
      <c r="F67" s="21"/>
      <c r="G67" s="22">
        <v>327.2</v>
      </c>
      <c r="H67" s="22">
        <v>608.53699540000002</v>
      </c>
      <c r="I67" s="23">
        <v>-0.46231699555928107</v>
      </c>
      <c r="J67" s="22">
        <v>-281.33699540000003</v>
      </c>
      <c r="K67" s="24"/>
    </row>
    <row r="68" spans="2:11">
      <c r="B68" s="25"/>
      <c r="C68" s="25" t="s">
        <v>36</v>
      </c>
      <c r="D68" s="26"/>
      <c r="E68" s="27"/>
      <c r="F68" s="28"/>
      <c r="G68" s="29">
        <v>3819.3</v>
      </c>
      <c r="H68" s="29">
        <v>5003.1177249000002</v>
      </c>
      <c r="I68" s="30">
        <v>-0.23661600425835705</v>
      </c>
      <c r="J68" s="29">
        <v>-1183.8177249</v>
      </c>
      <c r="K68" s="31"/>
    </row>
    <row r="69" spans="2:11" ht="15">
      <c r="B69" s="21"/>
      <c r="C69" s="21"/>
      <c r="D69" s="21" t="s">
        <v>34</v>
      </c>
      <c r="E69" s="21"/>
      <c r="F69" s="21"/>
      <c r="G69" s="22">
        <v>2334.6</v>
      </c>
      <c r="H69" s="22">
        <v>4647.3000000000011</v>
      </c>
      <c r="I69" s="23">
        <v>-0.497643793170228</v>
      </c>
      <c r="J69" s="22">
        <v>-2312.7000000000012</v>
      </c>
      <c r="K69" s="24"/>
    </row>
    <row r="70" spans="2:11" ht="15">
      <c r="B70" s="21"/>
      <c r="C70" s="21"/>
      <c r="D70" s="21" t="s">
        <v>27</v>
      </c>
      <c r="E70" s="21"/>
      <c r="F70" s="21"/>
      <c r="G70" s="22">
        <v>1484.7</v>
      </c>
      <c r="H70" s="22">
        <v>355.81772490000003</v>
      </c>
      <c r="I70" s="23">
        <v>3.1726420470404166</v>
      </c>
      <c r="J70" s="22">
        <v>1128.8822751</v>
      </c>
      <c r="K70" s="24"/>
    </row>
    <row r="71" spans="2:11">
      <c r="C71" s="32"/>
      <c r="D71" s="33"/>
      <c r="E71" s="34"/>
      <c r="F71" s="33"/>
    </row>
    <row r="72" spans="2:11">
      <c r="B72" s="13" t="s">
        <v>37</v>
      </c>
      <c r="C72" s="13"/>
      <c r="D72" s="13"/>
      <c r="E72" s="13"/>
      <c r="F72" s="13"/>
      <c r="G72" s="14">
        <v>-27497.100000000035</v>
      </c>
      <c r="H72" s="14">
        <v>6726.3999999999942</v>
      </c>
      <c r="I72" s="15"/>
      <c r="J72" s="14">
        <v>-34223.500000000029</v>
      </c>
      <c r="K72" s="16"/>
    </row>
    <row r="74" spans="2:11" ht="15">
      <c r="B74" s="17"/>
      <c r="C74" s="17" t="s">
        <v>55</v>
      </c>
      <c r="D74" s="17"/>
      <c r="E74" s="17"/>
      <c r="F74" s="17"/>
      <c r="G74" s="18">
        <v>40080.6</v>
      </c>
      <c r="H74" s="18">
        <v>11632.3</v>
      </c>
      <c r="I74" s="19">
        <v>2.4456298410460531</v>
      </c>
      <c r="J74" s="18">
        <v>28448.3</v>
      </c>
      <c r="K74" s="20"/>
    </row>
    <row r="76" spans="2:11">
      <c r="B76" s="13" t="s">
        <v>38</v>
      </c>
      <c r="C76" s="13"/>
      <c r="D76" s="13"/>
      <c r="E76" s="13"/>
      <c r="F76" s="13"/>
      <c r="G76" s="14">
        <v>-67577.700000000041</v>
      </c>
      <c r="H76" s="14">
        <v>-4905.9000000000051</v>
      </c>
      <c r="I76" s="15">
        <v>12.774781385678462</v>
      </c>
      <c r="J76" s="14">
        <v>-62671.800000000032</v>
      </c>
      <c r="K76" s="16"/>
    </row>
    <row r="77" spans="2:11" ht="15">
      <c r="B77" s="42"/>
      <c r="C77" s="58"/>
      <c r="D77" s="37"/>
      <c r="E77" s="38"/>
      <c r="F77" s="36"/>
      <c r="G77" s="74"/>
      <c r="H77" s="74"/>
    </row>
    <row r="78" spans="2:11">
      <c r="B78" s="75" t="s">
        <v>56</v>
      </c>
      <c r="G78" s="35"/>
      <c r="H78" s="49"/>
      <c r="I78" s="4"/>
      <c r="J78" s="4"/>
    </row>
    <row r="79" spans="2:11">
      <c r="B79" s="76"/>
      <c r="C79" s="75" t="s">
        <v>59</v>
      </c>
      <c r="D79" s="26"/>
      <c r="E79" s="38"/>
      <c r="G79" s="35"/>
      <c r="H79" s="35"/>
      <c r="I79" s="4"/>
      <c r="J79" s="4"/>
    </row>
    <row r="80" spans="2:11">
      <c r="B80" s="76"/>
      <c r="C80" s="75" t="s">
        <v>58</v>
      </c>
      <c r="D80" s="26"/>
      <c r="E80" s="38"/>
      <c r="F80" s="36"/>
      <c r="G80" s="39"/>
      <c r="H80" s="39"/>
      <c r="I80" s="25"/>
      <c r="J80" s="25"/>
    </row>
    <row r="81" spans="2:10">
      <c r="B81" s="76"/>
      <c r="C81" s="75"/>
      <c r="D81" s="26"/>
      <c r="E81" s="38"/>
      <c r="F81" s="36"/>
      <c r="G81" s="39"/>
      <c r="H81" s="39"/>
      <c r="I81" s="25"/>
      <c r="J81" s="25"/>
    </row>
    <row r="82" spans="2:10">
      <c r="B82" s="77" t="s">
        <v>57</v>
      </c>
      <c r="C82" s="25"/>
      <c r="D82" s="26"/>
      <c r="E82" s="38"/>
      <c r="F82" s="36"/>
      <c r="G82" s="39"/>
      <c r="H82" s="39"/>
      <c r="I82" s="25"/>
      <c r="J82" s="25"/>
    </row>
    <row r="83" spans="2:10" ht="15">
      <c r="B83" s="43"/>
      <c r="C83" s="59"/>
      <c r="D83" s="37"/>
      <c r="E83" s="38"/>
      <c r="F83" s="36"/>
    </row>
    <row r="84" spans="2:10" ht="15">
      <c r="B84" s="43"/>
      <c r="C84" s="42"/>
      <c r="D84" s="37"/>
      <c r="E84" s="38"/>
      <c r="F84" s="36"/>
    </row>
    <row r="85" spans="2:10">
      <c r="B85" s="60"/>
      <c r="C85" s="39"/>
      <c r="D85" s="37"/>
      <c r="E85" s="38"/>
      <c r="F85" s="36"/>
    </row>
    <row r="86" spans="2:10">
      <c r="B86" s="44"/>
      <c r="C86" s="39"/>
      <c r="D86" s="37"/>
      <c r="E86" s="38"/>
      <c r="F86" s="36"/>
    </row>
    <row r="87" spans="2:10">
      <c r="B87" s="57"/>
      <c r="C87" s="39"/>
      <c r="D87" s="37"/>
      <c r="E87" s="38"/>
      <c r="F87" s="36"/>
    </row>
    <row r="88" spans="2:10">
      <c r="B88" s="61"/>
      <c r="C88" s="39"/>
      <c r="D88" s="37"/>
      <c r="E88" s="38"/>
      <c r="F88" s="36"/>
    </row>
    <row r="89" spans="2:10">
      <c r="B89" s="57"/>
      <c r="C89" s="39"/>
      <c r="D89" s="37"/>
      <c r="E89" s="38"/>
      <c r="F89" s="36"/>
    </row>
    <row r="90" spans="2:10">
      <c r="B90" s="62"/>
      <c r="C90" s="39"/>
      <c r="D90" s="37"/>
      <c r="E90" s="38"/>
      <c r="F90" s="36"/>
    </row>
    <row r="91" spans="2:10">
      <c r="B91" s="57"/>
      <c r="C91" s="39"/>
      <c r="D91" s="37"/>
      <c r="E91" s="38"/>
      <c r="F91" s="36"/>
    </row>
    <row r="92" spans="2:10">
      <c r="B92" s="46"/>
      <c r="C92" s="39"/>
      <c r="D92" s="37"/>
      <c r="E92" s="38"/>
      <c r="F92" s="36"/>
    </row>
    <row r="93" spans="2:10">
      <c r="B93" s="64"/>
      <c r="C93" s="65"/>
      <c r="D93" s="66"/>
      <c r="E93" s="67"/>
      <c r="F93" s="68"/>
    </row>
    <row r="94" spans="2:10">
      <c r="B94" s="47"/>
      <c r="C94" s="39"/>
      <c r="D94" s="3"/>
      <c r="E94" s="1"/>
      <c r="F94" s="2"/>
    </row>
    <row r="95" spans="2:10">
      <c r="B95" s="47"/>
      <c r="C95" s="39"/>
      <c r="D95" s="3"/>
      <c r="E95" s="1"/>
      <c r="F95" s="2"/>
    </row>
    <row r="96" spans="2:10" ht="15">
      <c r="B96" s="47"/>
      <c r="C96" s="47"/>
      <c r="D96" s="3"/>
      <c r="E96" s="1"/>
      <c r="F96" s="2"/>
    </row>
    <row r="97" spans="2:6" ht="15">
      <c r="B97" s="69"/>
      <c r="C97" s="69"/>
      <c r="D97" s="69"/>
      <c r="E97" s="69"/>
      <c r="F97" s="69"/>
    </row>
    <row r="98" spans="2:6" ht="15">
      <c r="B98" s="69"/>
      <c r="C98" s="69"/>
      <c r="D98" s="69"/>
      <c r="E98" s="69"/>
      <c r="F98" s="69"/>
    </row>
    <row r="99" spans="2:6" ht="15">
      <c r="B99" s="43"/>
      <c r="C99" s="70"/>
      <c r="D99" s="70"/>
      <c r="E99" s="70"/>
      <c r="F99" s="70"/>
    </row>
    <row r="100" spans="2:6" ht="15">
      <c r="B100" s="43"/>
      <c r="C100" s="70"/>
      <c r="D100" s="70"/>
      <c r="E100" s="70"/>
      <c r="F100" s="70"/>
    </row>
    <row r="101" spans="2:6" ht="15">
      <c r="B101" s="43"/>
      <c r="C101" s="70"/>
      <c r="D101" s="70"/>
      <c r="E101" s="70"/>
      <c r="F101" s="70"/>
    </row>
    <row r="102" spans="2:6" ht="15">
      <c r="B102" s="47"/>
      <c r="C102" s="70"/>
      <c r="D102" s="70"/>
      <c r="E102" s="70"/>
      <c r="F102" s="70"/>
    </row>
    <row r="103" spans="2:6" ht="15">
      <c r="B103" s="69"/>
      <c r="C103" s="69"/>
      <c r="D103" s="69"/>
      <c r="E103" s="69"/>
      <c r="F103" s="69"/>
    </row>
    <row r="104" spans="2:6" ht="15">
      <c r="B104" s="69"/>
      <c r="C104" s="69"/>
      <c r="D104" s="69"/>
      <c r="E104" s="69"/>
      <c r="F104" s="69"/>
    </row>
    <row r="105" spans="2:6" ht="16.5">
      <c r="B105" s="63"/>
      <c r="C105" s="39"/>
      <c r="D105" s="37"/>
      <c r="E105" s="38"/>
      <c r="F105" s="36"/>
    </row>
    <row r="106" spans="2:6" ht="16.5">
      <c r="B106" s="54"/>
    </row>
    <row r="107" spans="2:6" ht="16.5">
      <c r="B107" s="54"/>
    </row>
    <row r="108" spans="2:6" ht="16.5">
      <c r="B108" s="55"/>
    </row>
    <row r="109" spans="2:6" ht="16.5">
      <c r="B109" s="54"/>
    </row>
    <row r="110" spans="2:6" ht="16.5">
      <c r="B110" s="54"/>
    </row>
    <row r="111" spans="2:6" ht="16.5">
      <c r="B111" s="54"/>
    </row>
    <row r="112" spans="2:6" ht="16.5">
      <c r="B112" s="56"/>
    </row>
    <row r="113" spans="2:6" ht="16.5">
      <c r="B113" s="56"/>
      <c r="C113" s="50"/>
      <c r="D113" s="51"/>
      <c r="E113" s="52"/>
      <c r="F113" s="40"/>
    </row>
    <row r="114" spans="2:6">
      <c r="B114" s="53"/>
      <c r="C114" s="50"/>
      <c r="D114" s="51"/>
      <c r="E114" s="52"/>
      <c r="F114" s="40"/>
    </row>
    <row r="115" spans="2:6">
      <c r="C115" s="50"/>
      <c r="D115" s="51"/>
      <c r="E115" s="52"/>
      <c r="F115" s="40"/>
    </row>
    <row r="116" spans="2:6">
      <c r="C116" s="50"/>
      <c r="D116" s="51"/>
      <c r="E116" s="52"/>
      <c r="F116" s="40"/>
    </row>
    <row r="117" spans="2:6">
      <c r="C117" s="50"/>
      <c r="D117" s="51"/>
      <c r="E117" s="52"/>
      <c r="F117" s="40"/>
    </row>
    <row r="118" spans="2:6">
      <c r="C118" s="50"/>
      <c r="D118" s="51"/>
      <c r="E118" s="52"/>
      <c r="F118" s="40"/>
    </row>
    <row r="119" spans="2:6">
      <c r="C119" s="50"/>
      <c r="D119" s="51"/>
      <c r="E119" s="52"/>
      <c r="F119" s="40"/>
    </row>
    <row r="120" spans="2:6">
      <c r="C120" s="50"/>
      <c r="D120" s="51"/>
      <c r="E120" s="52"/>
      <c r="F120" s="40"/>
    </row>
    <row r="121" spans="2:6">
      <c r="C121" s="50"/>
      <c r="D121" s="51"/>
      <c r="E121" s="52"/>
      <c r="F121" s="40"/>
    </row>
    <row r="122" spans="2:6">
      <c r="C122" s="50"/>
      <c r="D122" s="51"/>
      <c r="E122" s="52"/>
      <c r="F122" s="40"/>
    </row>
    <row r="123" spans="2:6">
      <c r="C123" s="50"/>
      <c r="D123" s="51"/>
      <c r="E123" s="52"/>
      <c r="F123" s="40"/>
    </row>
  </sheetData>
  <mergeCells count="4">
    <mergeCell ref="C2:K2"/>
    <mergeCell ref="C3:K3"/>
    <mergeCell ref="G5:H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AIF-Febrero </vt:lpstr>
      <vt:lpstr>IMIG-Febrero</vt:lpstr>
    </vt:vector>
  </TitlesOfParts>
  <Company>Oficina Nacional de Presupuesto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Lifszyc</dc:creator>
  <cp:lastModifiedBy>Sebastián Martínez</cp:lastModifiedBy>
  <cp:lastPrinted>2020-02-18T13:42:08Z</cp:lastPrinted>
  <dcterms:created xsi:type="dcterms:W3CDTF">2017-02-01T16:55:20Z</dcterms:created>
  <dcterms:modified xsi:type="dcterms:W3CDTF">2020-03-20T00:12:09Z</dcterms:modified>
</cp:coreProperties>
</file>