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1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er\Desktop\Agrupar para prensa\Procesamientos\"/>
    </mc:Choice>
  </mc:AlternateContent>
  <xr:revisionPtr revIDLastSave="0" documentId="8_{EC5BDF5E-64C0-44F4-A640-CC16FA5E5071}" xr6:coauthVersionLast="47" xr6:coauthVersionMax="47" xr10:uidLastSave="{00000000-0000-0000-0000-000000000000}"/>
  <bookViews>
    <workbookView xWindow="0" yWindow="735" windowWidth="9465" windowHeight="8430" firstSheet="11" activeTab="11" xr2:uid="{00000000-000D-0000-FFFF-FFFF00000000}"/>
  </bookViews>
  <sheets>
    <sheet name="Informe General" sheetId="5" r:id="rId1"/>
    <sheet name="General por sexo" sheetId="43" r:id="rId2"/>
    <sheet name="General por edad" sheetId="42" r:id="rId3"/>
    <sheet name="Nacionalidades" sheetId="29" r:id="rId4"/>
    <sheet name="Hoja1" sheetId="9" state="hidden" r:id="rId5"/>
    <sheet name="Mapa" sheetId="31" r:id="rId6"/>
    <sheet name="Total x Provincia" sheetId="30" r:id="rId7"/>
    <sheet name="Provincias %" sheetId="32" r:id="rId8"/>
    <sheet name="País %" sheetId="33" r:id="rId9"/>
    <sheet name="Edad y sexo" sheetId="34" r:id="rId10"/>
    <sheet name="Cruzadas por sexo y edad" sheetId="35" r:id="rId11"/>
    <sheet name="Cantidad de delitos" sheetId="64" r:id="rId12"/>
    <sheet name="Delitos Consumados" sheetId="45" r:id="rId13"/>
    <sheet name="Porcentaje delitos cons y ttva" sheetId="66" r:id="rId14"/>
    <sheet name="x sexo, delitos consumados" sheetId="46" r:id="rId15"/>
    <sheet name="x edad, delitos consumados" sheetId="47" r:id="rId16"/>
    <sheet name="Delitos en Grado de tentaitva" sheetId="36" r:id="rId17"/>
    <sheet name="x sexo, delitos en tentativa" sheetId="48" r:id="rId18"/>
    <sheet name="x edad, delitos en tentativa" sheetId="49" r:id="rId19"/>
    <sheet name="Gral. Buenos Aires" sheetId="60" r:id="rId20"/>
    <sheet name="Bs As Consumados" sheetId="51" r:id="rId21"/>
    <sheet name="Bs as tentados" sheetId="52" r:id="rId22"/>
    <sheet name="Gral. Córdoba" sheetId="61" r:id="rId23"/>
    <sheet name="Córdoba Consumados" sheetId="53" r:id="rId24"/>
    <sheet name="Córdoba tentados" sheetId="54" r:id="rId25"/>
    <sheet name="Gral. Mendoza" sheetId="62" r:id="rId26"/>
    <sheet name="Mendoza Consumados" sheetId="55" r:id="rId27"/>
    <sheet name="Mendoza tentados" sheetId="56" r:id="rId28"/>
    <sheet name="Gral. Santa Fe" sheetId="63" r:id="rId29"/>
    <sheet name="Santa Fe Consumados" sheetId="57" r:id="rId30"/>
    <sheet name="Santa Fe tentados" sheetId="58" r:id="rId31"/>
    <sheet name="Graficos" sheetId="65" r:id="rId3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6" i="29" l="1"/>
  <c r="G17" i="29"/>
  <c r="G18" i="29"/>
  <c r="G19" i="29"/>
  <c r="G20" i="29"/>
  <c r="G21" i="29"/>
  <c r="G22" i="29"/>
  <c r="G23" i="29"/>
  <c r="G24" i="29"/>
  <c r="G25" i="29"/>
  <c r="G26" i="29"/>
  <c r="G27" i="29"/>
  <c r="G28" i="29"/>
  <c r="G29" i="29"/>
  <c r="Q40" i="52" l="1"/>
  <c r="Q41" i="52"/>
  <c r="Q105" i="52"/>
  <c r="Q106" i="52"/>
  <c r="Q107" i="52"/>
  <c r="Q108" i="52"/>
  <c r="Q109" i="52"/>
  <c r="Q110" i="52"/>
  <c r="Q111" i="52"/>
  <c r="Q112" i="52"/>
  <c r="B113" i="52"/>
  <c r="C113" i="52"/>
  <c r="D113" i="52"/>
  <c r="E113" i="52"/>
  <c r="F113" i="52"/>
  <c r="G113" i="52"/>
  <c r="H113" i="52"/>
  <c r="I113" i="52"/>
  <c r="J113" i="52"/>
  <c r="K113" i="52"/>
  <c r="L113" i="52"/>
  <c r="M113" i="52"/>
  <c r="N113" i="52"/>
  <c r="O113" i="52"/>
  <c r="P113" i="52"/>
  <c r="Y160" i="36"/>
  <c r="Y161" i="36"/>
  <c r="Y162" i="36"/>
  <c r="Y163" i="36"/>
  <c r="Y164" i="36"/>
  <c r="Y165" i="36"/>
  <c r="Y166" i="36"/>
  <c r="Y167" i="36"/>
  <c r="Y168" i="36"/>
  <c r="X169" i="36"/>
  <c r="W169" i="36"/>
  <c r="V169" i="36"/>
  <c r="U169" i="36"/>
  <c r="T169" i="36"/>
  <c r="S169" i="36"/>
  <c r="R169" i="36"/>
  <c r="Q169" i="36"/>
  <c r="P169" i="36"/>
  <c r="O169" i="36"/>
  <c r="N169" i="36"/>
  <c r="M169" i="36"/>
  <c r="L169" i="36"/>
  <c r="K169" i="36"/>
  <c r="J169" i="36"/>
  <c r="I169" i="36"/>
  <c r="H169" i="36"/>
  <c r="G169" i="36"/>
  <c r="F169" i="36"/>
  <c r="E169" i="36"/>
  <c r="D169" i="36"/>
  <c r="C169" i="36"/>
  <c r="B169" i="36"/>
  <c r="Y53" i="36"/>
  <c r="Y54" i="36"/>
  <c r="Y55" i="36"/>
  <c r="B56" i="36"/>
  <c r="C56" i="36"/>
  <c r="D56" i="36"/>
  <c r="E56" i="36"/>
  <c r="F56" i="36"/>
  <c r="G56" i="36"/>
  <c r="H56" i="36"/>
  <c r="I56" i="36"/>
  <c r="J56" i="36"/>
  <c r="K56" i="36"/>
  <c r="L56" i="36"/>
  <c r="M56" i="36"/>
  <c r="N56" i="36"/>
  <c r="O56" i="36"/>
  <c r="P56" i="36"/>
  <c r="Q56" i="36"/>
  <c r="R56" i="36"/>
  <c r="S56" i="36"/>
  <c r="T56" i="36"/>
  <c r="U56" i="36"/>
  <c r="V56" i="36"/>
  <c r="W56" i="36"/>
  <c r="X56" i="36"/>
  <c r="B41" i="47"/>
  <c r="C41" i="47"/>
  <c r="D41" i="47"/>
  <c r="B138" i="47"/>
  <c r="C138" i="47"/>
  <c r="D138" i="47"/>
  <c r="B41" i="46"/>
  <c r="C41" i="46"/>
  <c r="B140" i="46"/>
  <c r="C140" i="46"/>
  <c r="Z126" i="45"/>
  <c r="Z127" i="45"/>
  <c r="Z128" i="45"/>
  <c r="Z129" i="45"/>
  <c r="Z130" i="45"/>
  <c r="Z131" i="45"/>
  <c r="Z132" i="45"/>
  <c r="Z133" i="45"/>
  <c r="Z134" i="45"/>
  <c r="Z7" i="45"/>
  <c r="Z36" i="45"/>
  <c r="Z37" i="45"/>
  <c r="Y38" i="45"/>
  <c r="X38" i="45"/>
  <c r="W38" i="45"/>
  <c r="V38" i="45"/>
  <c r="U38" i="45"/>
  <c r="T38" i="45"/>
  <c r="S38" i="45"/>
  <c r="R38" i="45"/>
  <c r="Q38" i="45"/>
  <c r="P38" i="45"/>
  <c r="O38" i="45"/>
  <c r="N38" i="45"/>
  <c r="M38" i="45"/>
  <c r="L38" i="45"/>
  <c r="K38" i="45"/>
  <c r="J38" i="45"/>
  <c r="I38" i="45"/>
  <c r="H38" i="45"/>
  <c r="G38" i="45"/>
  <c r="F38" i="45"/>
  <c r="E38" i="45"/>
  <c r="D38" i="45"/>
  <c r="C38" i="45"/>
  <c r="B38" i="45"/>
  <c r="Z38" i="45" l="1"/>
  <c r="Z135" i="45"/>
  <c r="Y169" i="36"/>
  <c r="Y56" i="36"/>
  <c r="Q113" i="52"/>
  <c r="C33" i="66"/>
  <c r="C32" i="66"/>
  <c r="C31" i="66"/>
  <c r="C30" i="66"/>
  <c r="C29" i="66"/>
  <c r="C28" i="66"/>
  <c r="C27" i="66"/>
  <c r="C26" i="66"/>
  <c r="C25" i="66"/>
  <c r="C24" i="66"/>
  <c r="C23" i="66"/>
  <c r="C22" i="66"/>
  <c r="C21" i="66"/>
  <c r="C20" i="66"/>
  <c r="C15" i="66"/>
  <c r="C14" i="66"/>
  <c r="C13" i="66"/>
  <c r="C12" i="66"/>
  <c r="C11" i="66"/>
  <c r="C10" i="66"/>
  <c r="C9" i="66"/>
  <c r="C8" i="66"/>
  <c r="C7" i="66"/>
  <c r="C6" i="66"/>
  <c r="C5" i="66"/>
  <c r="C4" i="66"/>
  <c r="C3" i="66"/>
  <c r="C16" i="66" l="1"/>
  <c r="C34" i="66"/>
  <c r="J28" i="65"/>
  <c r="J21" i="65"/>
  <c r="K20" i="65" s="1"/>
  <c r="J13" i="65"/>
  <c r="K11" i="65" s="1"/>
  <c r="J5" i="65"/>
  <c r="K3" i="65" l="1"/>
  <c r="K4" i="65"/>
  <c r="K27" i="65"/>
  <c r="K26" i="65"/>
  <c r="K12" i="65"/>
  <c r="K13" i="65" s="1"/>
  <c r="K28" i="65"/>
  <c r="K19" i="65"/>
  <c r="K21" i="65" s="1"/>
  <c r="B36" i="65"/>
  <c r="C35" i="65" s="1"/>
  <c r="F6" i="65"/>
  <c r="G5" i="65" s="1"/>
  <c r="B5" i="65"/>
  <c r="C4" i="65" s="1"/>
  <c r="F14" i="65"/>
  <c r="G12" i="65" s="1"/>
  <c r="B13" i="65"/>
  <c r="C12" i="65" s="1"/>
  <c r="G20" i="65"/>
  <c r="G19" i="65"/>
  <c r="C20" i="65"/>
  <c r="C19" i="65"/>
  <c r="F29" i="65"/>
  <c r="B28" i="65"/>
  <c r="C27" i="65" s="1"/>
  <c r="G27" i="65" l="1"/>
  <c r="G28" i="65"/>
  <c r="K5" i="65"/>
  <c r="G13" i="65"/>
  <c r="G14" i="65" s="1"/>
  <c r="C34" i="65"/>
  <c r="C36" i="65" s="1"/>
  <c r="G26" i="65"/>
  <c r="G29" i="65" s="1"/>
  <c r="C11" i="65"/>
  <c r="C13" i="65" s="1"/>
  <c r="G4" i="65"/>
  <c r="G6" i="65" s="1"/>
  <c r="C3" i="65"/>
  <c r="C5" i="65" s="1"/>
  <c r="C26" i="65"/>
  <c r="C28" i="65" s="1"/>
  <c r="G21" i="65"/>
  <c r="C21" i="65"/>
  <c r="Z14" i="5"/>
  <c r="Y202" i="36"/>
  <c r="D5" i="64" l="1"/>
  <c r="D6" i="64"/>
  <c r="D7" i="64"/>
  <c r="D8" i="64"/>
  <c r="D9" i="64"/>
  <c r="D10" i="64"/>
  <c r="D11" i="64"/>
  <c r="D12" i="64"/>
  <c r="D13" i="64"/>
  <c r="D14" i="64"/>
  <c r="D15" i="64"/>
  <c r="D16" i="64"/>
  <c r="D17" i="64"/>
  <c r="D18" i="64"/>
  <c r="D19" i="64"/>
  <c r="D20" i="64"/>
  <c r="D21" i="64"/>
  <c r="D22" i="64"/>
  <c r="D23" i="64"/>
  <c r="D24" i="64"/>
  <c r="D25" i="64"/>
  <c r="D26" i="64"/>
  <c r="D27" i="64"/>
  <c r="D28" i="64"/>
  <c r="D29" i="64"/>
  <c r="D21" i="49"/>
  <c r="D75" i="49"/>
  <c r="C21" i="48"/>
  <c r="C76" i="48"/>
  <c r="Y68" i="36"/>
  <c r="Y74" i="36" s="1"/>
  <c r="M74" i="36"/>
  <c r="Y9" i="36"/>
  <c r="M19" i="36"/>
  <c r="F5" i="58" l="1"/>
  <c r="F6" i="58"/>
  <c r="F7" i="58"/>
  <c r="F8" i="58"/>
  <c r="F9" i="58"/>
  <c r="F10" i="58"/>
  <c r="F11" i="58"/>
  <c r="F12" i="58"/>
  <c r="F13" i="58"/>
  <c r="F14" i="58"/>
  <c r="B15" i="58"/>
  <c r="C15" i="58"/>
  <c r="D15" i="58"/>
  <c r="E15" i="58"/>
  <c r="F23" i="58"/>
  <c r="F24" i="58"/>
  <c r="F25" i="58"/>
  <c r="F26" i="58"/>
  <c r="F27" i="58"/>
  <c r="B28" i="58"/>
  <c r="C28" i="58"/>
  <c r="D28" i="58"/>
  <c r="E28" i="58"/>
  <c r="B41" i="58"/>
  <c r="C41" i="58"/>
  <c r="D41" i="58"/>
  <c r="E41" i="58"/>
  <c r="B49" i="58"/>
  <c r="C49" i="58"/>
  <c r="D49" i="58"/>
  <c r="E49" i="58"/>
  <c r="F56" i="58"/>
  <c r="F57" i="58"/>
  <c r="F58" i="58"/>
  <c r="F59" i="58"/>
  <c r="B60" i="58"/>
  <c r="C60" i="58"/>
  <c r="D60" i="58"/>
  <c r="E60" i="58"/>
  <c r="B77" i="58"/>
  <c r="C77" i="58"/>
  <c r="D77" i="58"/>
  <c r="E77" i="58"/>
  <c r="F77" i="58"/>
  <c r="B13" i="57"/>
  <c r="C13" i="57"/>
  <c r="D13" i="57"/>
  <c r="E13" i="57"/>
  <c r="F13" i="57"/>
  <c r="B19" i="57"/>
  <c r="C19" i="57"/>
  <c r="D19" i="57"/>
  <c r="E19" i="57"/>
  <c r="B23" i="57"/>
  <c r="C23" i="57"/>
  <c r="D23" i="57"/>
  <c r="E23" i="57"/>
  <c r="F26" i="57"/>
  <c r="F27" i="57"/>
  <c r="F28" i="57"/>
  <c r="F29" i="57"/>
  <c r="F30" i="57"/>
  <c r="F31" i="57"/>
  <c r="B32" i="57"/>
  <c r="C32" i="57"/>
  <c r="D32" i="57"/>
  <c r="E32" i="57"/>
  <c r="F35" i="57"/>
  <c r="F36" i="57"/>
  <c r="F37" i="57"/>
  <c r="F38" i="57"/>
  <c r="F39" i="57"/>
  <c r="B40" i="57"/>
  <c r="C40" i="57"/>
  <c r="D40" i="57"/>
  <c r="E40" i="57"/>
  <c r="B44" i="57"/>
  <c r="C44" i="57"/>
  <c r="D44" i="57"/>
  <c r="E44" i="57"/>
  <c r="B51" i="57"/>
  <c r="C51" i="57"/>
  <c r="D51" i="57"/>
  <c r="E51" i="57"/>
  <c r="F51" i="57"/>
  <c r="B57" i="57"/>
  <c r="C57" i="57"/>
  <c r="D57" i="57"/>
  <c r="E57" i="57"/>
  <c r="F60" i="57"/>
  <c r="F61" i="57"/>
  <c r="F62" i="57"/>
  <c r="F63" i="57"/>
  <c r="F64" i="57"/>
  <c r="B65" i="57"/>
  <c r="C65" i="57"/>
  <c r="D65" i="57"/>
  <c r="E65" i="57"/>
  <c r="D5" i="56"/>
  <c r="D6" i="56"/>
  <c r="D7" i="56"/>
  <c r="D8" i="56"/>
  <c r="D9" i="56"/>
  <c r="D10" i="56"/>
  <c r="D11" i="56"/>
  <c r="B12" i="56"/>
  <c r="C12" i="56"/>
  <c r="B28" i="56"/>
  <c r="C28" i="56"/>
  <c r="D52" i="56"/>
  <c r="D53" i="56"/>
  <c r="D54" i="56"/>
  <c r="D55" i="56"/>
  <c r="D56" i="56"/>
  <c r="D57" i="56"/>
  <c r="D58" i="56"/>
  <c r="D59" i="56"/>
  <c r="D60" i="56"/>
  <c r="D61" i="56"/>
  <c r="D62" i="56"/>
  <c r="B63" i="56"/>
  <c r="C63" i="56"/>
  <c r="D63" i="56"/>
  <c r="D5" i="55"/>
  <c r="D6" i="55"/>
  <c r="D7" i="55"/>
  <c r="D8" i="55"/>
  <c r="D9" i="55"/>
  <c r="D10" i="55"/>
  <c r="D11" i="55"/>
  <c r="D12" i="55"/>
  <c r="D13" i="55"/>
  <c r="B14" i="55"/>
  <c r="C14" i="55"/>
  <c r="B29" i="55"/>
  <c r="C29" i="55"/>
  <c r="D32" i="55"/>
  <c r="D33" i="55"/>
  <c r="D34" i="55"/>
  <c r="D35" i="55"/>
  <c r="D36" i="55"/>
  <c r="B37" i="55"/>
  <c r="C37" i="55"/>
  <c r="D49" i="55"/>
  <c r="D50" i="55"/>
  <c r="D51" i="55"/>
  <c r="D52" i="55"/>
  <c r="B53" i="55"/>
  <c r="C53" i="55"/>
  <c r="D56" i="55"/>
  <c r="D57" i="55"/>
  <c r="D58" i="55"/>
  <c r="D59" i="55"/>
  <c r="D60" i="55"/>
  <c r="D61" i="55"/>
  <c r="D62" i="55"/>
  <c r="D63" i="55"/>
  <c r="D64" i="55"/>
  <c r="B65" i="55"/>
  <c r="C65" i="55"/>
  <c r="G5" i="54"/>
  <c r="G6" i="54"/>
  <c r="G7" i="54"/>
  <c r="G8" i="54"/>
  <c r="G9" i="54"/>
  <c r="G10" i="54"/>
  <c r="G11" i="54"/>
  <c r="G12" i="54"/>
  <c r="G13" i="54"/>
  <c r="B14" i="54"/>
  <c r="C14" i="54"/>
  <c r="D14" i="54"/>
  <c r="E14" i="54"/>
  <c r="F14" i="54"/>
  <c r="G19" i="54"/>
  <c r="G20" i="54"/>
  <c r="G23" i="54"/>
  <c r="G24" i="54"/>
  <c r="G25" i="54"/>
  <c r="B26" i="54"/>
  <c r="C26" i="54"/>
  <c r="D26" i="54"/>
  <c r="E26" i="54"/>
  <c r="F26" i="54"/>
  <c r="B34" i="54"/>
  <c r="C34" i="54"/>
  <c r="D34" i="54"/>
  <c r="E34" i="54"/>
  <c r="F34" i="54"/>
  <c r="G34" i="54"/>
  <c r="G37" i="54"/>
  <c r="G38" i="54"/>
  <c r="G39" i="54"/>
  <c r="B40" i="54"/>
  <c r="C40" i="54"/>
  <c r="D40" i="54"/>
  <c r="E40" i="54"/>
  <c r="F40" i="54"/>
  <c r="G47" i="54"/>
  <c r="G48" i="54"/>
  <c r="G49" i="54"/>
  <c r="G50" i="54"/>
  <c r="B51" i="54"/>
  <c r="C51" i="54"/>
  <c r="D51" i="54"/>
  <c r="E51" i="54"/>
  <c r="F51" i="54"/>
  <c r="G54" i="54"/>
  <c r="G55" i="54"/>
  <c r="G56" i="54"/>
  <c r="G57" i="54"/>
  <c r="G58" i="54"/>
  <c r="B59" i="54"/>
  <c r="C59" i="54"/>
  <c r="D59" i="54"/>
  <c r="E59" i="54"/>
  <c r="F59" i="54"/>
  <c r="G62" i="54"/>
  <c r="G63" i="54"/>
  <c r="G64" i="54"/>
  <c r="G65" i="54"/>
  <c r="G66" i="54"/>
  <c r="G67" i="54"/>
  <c r="B68" i="54"/>
  <c r="C68" i="54"/>
  <c r="D68" i="54"/>
  <c r="E68" i="54"/>
  <c r="F68" i="54"/>
  <c r="G5" i="53"/>
  <c r="G6" i="53"/>
  <c r="G7" i="53"/>
  <c r="G8" i="53"/>
  <c r="G9" i="53"/>
  <c r="G10" i="53"/>
  <c r="G11" i="53"/>
  <c r="B12" i="53"/>
  <c r="C12" i="53"/>
  <c r="D12" i="53"/>
  <c r="E12" i="53"/>
  <c r="F12" i="53"/>
  <c r="G20" i="53"/>
  <c r="G21" i="53"/>
  <c r="B22" i="53"/>
  <c r="C22" i="53"/>
  <c r="D22" i="53"/>
  <c r="E22" i="53"/>
  <c r="F22" i="53"/>
  <c r="G29" i="53"/>
  <c r="G30" i="53"/>
  <c r="G31" i="53"/>
  <c r="G32" i="53"/>
  <c r="G33" i="53" s="1"/>
  <c r="B33" i="53"/>
  <c r="C33" i="53"/>
  <c r="D33" i="53"/>
  <c r="E33" i="53"/>
  <c r="F33" i="53"/>
  <c r="G36" i="53"/>
  <c r="G37" i="53"/>
  <c r="G38" i="53"/>
  <c r="G39" i="53"/>
  <c r="B40" i="53"/>
  <c r="C40" i="53"/>
  <c r="D40" i="53"/>
  <c r="E40" i="53"/>
  <c r="F40" i="53"/>
  <c r="G43" i="53"/>
  <c r="G44" i="53"/>
  <c r="G45" i="53"/>
  <c r="B46" i="53"/>
  <c r="C46" i="53"/>
  <c r="D46" i="53"/>
  <c r="E46" i="53"/>
  <c r="F46" i="53"/>
  <c r="G49" i="53"/>
  <c r="G50" i="53"/>
  <c r="Q5" i="52"/>
  <c r="Q6" i="52"/>
  <c r="Q7" i="52"/>
  <c r="Q8" i="52"/>
  <c r="Q9" i="52"/>
  <c r="Q10" i="52"/>
  <c r="Q11" i="52"/>
  <c r="Q12" i="52"/>
  <c r="Q13" i="52"/>
  <c r="Q14" i="52"/>
  <c r="Q15" i="52"/>
  <c r="Q16" i="52"/>
  <c r="B17" i="52"/>
  <c r="C17" i="52"/>
  <c r="D17" i="52"/>
  <c r="E17" i="52"/>
  <c r="F17" i="52"/>
  <c r="G17" i="52"/>
  <c r="H17" i="52"/>
  <c r="I17" i="52"/>
  <c r="J17" i="52"/>
  <c r="K17" i="52"/>
  <c r="L17" i="52"/>
  <c r="M17" i="52"/>
  <c r="N17" i="52"/>
  <c r="O17" i="52"/>
  <c r="P17" i="52"/>
  <c r="Q23" i="52"/>
  <c r="Q24" i="52"/>
  <c r="Q25" i="52"/>
  <c r="Q26" i="52"/>
  <c r="Q27" i="52"/>
  <c r="B28" i="52"/>
  <c r="C28" i="52"/>
  <c r="D28" i="52"/>
  <c r="E28" i="52"/>
  <c r="F28" i="52"/>
  <c r="G28" i="52"/>
  <c r="H28" i="52"/>
  <c r="I28" i="52"/>
  <c r="J28" i="52"/>
  <c r="K28" i="52"/>
  <c r="L28" i="52"/>
  <c r="M28" i="52"/>
  <c r="N28" i="52"/>
  <c r="O28" i="52"/>
  <c r="P28" i="52"/>
  <c r="Q31" i="52"/>
  <c r="Q32" i="52"/>
  <c r="Q33" i="52"/>
  <c r="Q34" i="52"/>
  <c r="Q35" i="52"/>
  <c r="Q36" i="52"/>
  <c r="B37" i="52"/>
  <c r="C37" i="52"/>
  <c r="D37" i="52"/>
  <c r="E37" i="52"/>
  <c r="F37" i="52"/>
  <c r="G37" i="52"/>
  <c r="H37" i="52"/>
  <c r="I37" i="52"/>
  <c r="J37" i="52"/>
  <c r="K37" i="52"/>
  <c r="L37" i="52"/>
  <c r="M37" i="52"/>
  <c r="N37" i="52"/>
  <c r="O37" i="52"/>
  <c r="P37" i="52"/>
  <c r="B42" i="52"/>
  <c r="C42" i="52"/>
  <c r="D42" i="52"/>
  <c r="E42" i="52"/>
  <c r="F42" i="52"/>
  <c r="G42" i="52"/>
  <c r="H42" i="52"/>
  <c r="I42" i="52"/>
  <c r="J42" i="52"/>
  <c r="K42" i="52"/>
  <c r="L42" i="52"/>
  <c r="M42" i="52"/>
  <c r="N42" i="52"/>
  <c r="O42" i="52"/>
  <c r="P42" i="52"/>
  <c r="Q45" i="52"/>
  <c r="Q46" i="52"/>
  <c r="Q47" i="52"/>
  <c r="Q48" i="52"/>
  <c r="Q49" i="52"/>
  <c r="Q50" i="52"/>
  <c r="Q51" i="52"/>
  <c r="Q52" i="52"/>
  <c r="Q53" i="52"/>
  <c r="B54" i="52"/>
  <c r="C54" i="52"/>
  <c r="D54" i="52"/>
  <c r="E54" i="52"/>
  <c r="F54" i="52"/>
  <c r="G54" i="52"/>
  <c r="H54" i="52"/>
  <c r="I54" i="52"/>
  <c r="J54" i="52"/>
  <c r="K54" i="52"/>
  <c r="L54" i="52"/>
  <c r="M54" i="52"/>
  <c r="N54" i="52"/>
  <c r="O54" i="52"/>
  <c r="P54" i="52"/>
  <c r="Q57" i="52"/>
  <c r="Q58" i="52"/>
  <c r="Q59" i="52"/>
  <c r="Q60" i="52"/>
  <c r="Q61" i="52"/>
  <c r="Q62" i="52"/>
  <c r="Q63" i="52"/>
  <c r="Q64" i="52"/>
  <c r="Q65" i="52"/>
  <c r="Q66" i="52"/>
  <c r="Q67" i="52"/>
  <c r="Q68" i="52"/>
  <c r="Q69" i="52"/>
  <c r="Q70" i="52"/>
  <c r="B71" i="52"/>
  <c r="C71" i="52"/>
  <c r="D71" i="52"/>
  <c r="E71" i="52"/>
  <c r="F71" i="52"/>
  <c r="G71" i="52"/>
  <c r="H71" i="52"/>
  <c r="I71" i="52"/>
  <c r="J71" i="52"/>
  <c r="K71" i="52"/>
  <c r="L71" i="52"/>
  <c r="M71" i="52"/>
  <c r="N71" i="52"/>
  <c r="O71" i="52"/>
  <c r="P71" i="52"/>
  <c r="Q74" i="52"/>
  <c r="Q75" i="52"/>
  <c r="Q76" i="52"/>
  <c r="Q77" i="52"/>
  <c r="Q78" i="52"/>
  <c r="Q79" i="52"/>
  <c r="Q80" i="52"/>
  <c r="B81" i="52"/>
  <c r="C81" i="52"/>
  <c r="D81" i="52"/>
  <c r="E81" i="52"/>
  <c r="F81" i="52"/>
  <c r="G81" i="52"/>
  <c r="H81" i="52"/>
  <c r="I81" i="52"/>
  <c r="J81" i="52"/>
  <c r="K81" i="52"/>
  <c r="L81" i="52"/>
  <c r="M81" i="52"/>
  <c r="N81" i="52"/>
  <c r="O81" i="52"/>
  <c r="P81" i="52"/>
  <c r="Q84" i="52"/>
  <c r="Q85" i="52"/>
  <c r="B86" i="52"/>
  <c r="C86" i="52"/>
  <c r="D86" i="52"/>
  <c r="E86" i="52"/>
  <c r="F86" i="52"/>
  <c r="G86" i="52"/>
  <c r="H86" i="52"/>
  <c r="I86" i="52"/>
  <c r="J86" i="52"/>
  <c r="K86" i="52"/>
  <c r="L86" i="52"/>
  <c r="M86" i="52"/>
  <c r="N86" i="52"/>
  <c r="O86" i="52"/>
  <c r="P86" i="52"/>
  <c r="Q89" i="52"/>
  <c r="Q90" i="52"/>
  <c r="Q91" i="52"/>
  <c r="Q92" i="52"/>
  <c r="Q93" i="52"/>
  <c r="Q94" i="52"/>
  <c r="Q95" i="52"/>
  <c r="Q96" i="52"/>
  <c r="Q97" i="52"/>
  <c r="Q98" i="52"/>
  <c r="Q99" i="52"/>
  <c r="Q100" i="52"/>
  <c r="Q101" i="52"/>
  <c r="B102" i="52"/>
  <c r="C102" i="52"/>
  <c r="D102" i="52"/>
  <c r="E102" i="52"/>
  <c r="F102" i="52"/>
  <c r="G102" i="52"/>
  <c r="H102" i="52"/>
  <c r="I102" i="52"/>
  <c r="J102" i="52"/>
  <c r="K102" i="52"/>
  <c r="L102" i="52"/>
  <c r="M102" i="52"/>
  <c r="N102" i="52"/>
  <c r="O102" i="52"/>
  <c r="P102" i="52"/>
  <c r="Q116" i="52"/>
  <c r="Q117" i="52"/>
  <c r="Q118" i="52"/>
  <c r="Q119" i="52"/>
  <c r="Q120" i="52"/>
  <c r="Q121" i="52"/>
  <c r="Q122" i="52"/>
  <c r="Q123" i="52"/>
  <c r="Q124" i="52"/>
  <c r="Q125" i="52"/>
  <c r="Q126" i="52"/>
  <c r="Q127" i="52"/>
  <c r="B128" i="52"/>
  <c r="C128" i="52"/>
  <c r="D128" i="52"/>
  <c r="E128" i="52"/>
  <c r="F128" i="52"/>
  <c r="G128" i="52"/>
  <c r="H128" i="52"/>
  <c r="I128" i="52"/>
  <c r="J128" i="52"/>
  <c r="K128" i="52"/>
  <c r="L128" i="52"/>
  <c r="M128" i="52"/>
  <c r="N128" i="52"/>
  <c r="O128" i="52"/>
  <c r="P128" i="52"/>
  <c r="Q131" i="52"/>
  <c r="Q132" i="52"/>
  <c r="B136" i="52"/>
  <c r="C136" i="52"/>
  <c r="D136" i="52"/>
  <c r="E136" i="52"/>
  <c r="F136" i="52"/>
  <c r="G136" i="52"/>
  <c r="H136" i="52"/>
  <c r="I136" i="52"/>
  <c r="J136" i="52"/>
  <c r="K136" i="52"/>
  <c r="L136" i="52"/>
  <c r="M136" i="52"/>
  <c r="N136" i="52"/>
  <c r="O136" i="52"/>
  <c r="P136" i="52"/>
  <c r="P5" i="51"/>
  <c r="P6" i="51"/>
  <c r="P7" i="51"/>
  <c r="P8" i="51"/>
  <c r="P9" i="51"/>
  <c r="P10" i="51"/>
  <c r="P11" i="51"/>
  <c r="P12" i="51"/>
  <c r="P13" i="51"/>
  <c r="P14" i="51"/>
  <c r="P15" i="51"/>
  <c r="B16" i="51"/>
  <c r="C16" i="51"/>
  <c r="D16" i="51"/>
  <c r="E16" i="51"/>
  <c r="F16" i="51"/>
  <c r="G16" i="51"/>
  <c r="H16" i="51"/>
  <c r="I16" i="51"/>
  <c r="J16" i="51"/>
  <c r="K16" i="51"/>
  <c r="L16" i="51"/>
  <c r="M16" i="51"/>
  <c r="N16" i="51"/>
  <c r="O16" i="51"/>
  <c r="P21" i="51"/>
  <c r="P22" i="51"/>
  <c r="B23" i="51"/>
  <c r="C23" i="51"/>
  <c r="D23" i="51"/>
  <c r="E23" i="51"/>
  <c r="F23" i="51"/>
  <c r="G23" i="51"/>
  <c r="H23" i="51"/>
  <c r="I23" i="51"/>
  <c r="J23" i="51"/>
  <c r="K23" i="51"/>
  <c r="L23" i="51"/>
  <c r="M23" i="51"/>
  <c r="N23" i="51"/>
  <c r="O23" i="51"/>
  <c r="P26" i="51"/>
  <c r="P27" i="51"/>
  <c r="B28" i="51"/>
  <c r="C28" i="51"/>
  <c r="D28" i="51"/>
  <c r="E28" i="51"/>
  <c r="F28" i="51"/>
  <c r="G28" i="51"/>
  <c r="H28" i="51"/>
  <c r="I28" i="51"/>
  <c r="J28" i="51"/>
  <c r="K28" i="51"/>
  <c r="L28" i="51"/>
  <c r="M28" i="51"/>
  <c r="N28" i="51"/>
  <c r="O28" i="51"/>
  <c r="P31" i="51"/>
  <c r="P32" i="51"/>
  <c r="P33" i="51"/>
  <c r="P34" i="51"/>
  <c r="P35" i="51"/>
  <c r="P36" i="51"/>
  <c r="P37" i="51"/>
  <c r="P38" i="51"/>
  <c r="P39" i="51"/>
  <c r="B40" i="51"/>
  <c r="C40" i="51"/>
  <c r="D40" i="51"/>
  <c r="E40" i="51"/>
  <c r="F40" i="51"/>
  <c r="G40" i="51"/>
  <c r="H40" i="51"/>
  <c r="I40" i="51"/>
  <c r="J40" i="51"/>
  <c r="K40" i="51"/>
  <c r="L40" i="51"/>
  <c r="M40" i="51"/>
  <c r="N40" i="51"/>
  <c r="O40" i="51"/>
  <c r="P43" i="51"/>
  <c r="P44" i="51"/>
  <c r="P45" i="51"/>
  <c r="P46" i="51"/>
  <c r="P47" i="51"/>
  <c r="P48" i="51"/>
  <c r="P49" i="51"/>
  <c r="P50" i="51"/>
  <c r="P51" i="51"/>
  <c r="P52" i="51"/>
  <c r="P53" i="51"/>
  <c r="P54" i="51"/>
  <c r="P55" i="51"/>
  <c r="P56" i="51"/>
  <c r="P57" i="51"/>
  <c r="B58" i="51"/>
  <c r="C58" i="51"/>
  <c r="D58" i="51"/>
  <c r="E58" i="51"/>
  <c r="F58" i="51"/>
  <c r="G58" i="51"/>
  <c r="H58" i="51"/>
  <c r="I58" i="51"/>
  <c r="J58" i="51"/>
  <c r="K58" i="51"/>
  <c r="L58" i="51"/>
  <c r="M58" i="51"/>
  <c r="N58" i="51"/>
  <c r="O58" i="51"/>
  <c r="P61" i="51"/>
  <c r="P62" i="51"/>
  <c r="P63" i="51"/>
  <c r="P64" i="51"/>
  <c r="B65" i="51"/>
  <c r="C65" i="51"/>
  <c r="D65" i="51"/>
  <c r="E65" i="51"/>
  <c r="F65" i="51"/>
  <c r="G65" i="51"/>
  <c r="H65" i="51"/>
  <c r="I65" i="51"/>
  <c r="J65" i="51"/>
  <c r="K65" i="51"/>
  <c r="L65" i="51"/>
  <c r="M65" i="51"/>
  <c r="N65" i="51"/>
  <c r="O65" i="51"/>
  <c r="P72" i="51"/>
  <c r="P73" i="51"/>
  <c r="P74" i="51"/>
  <c r="P75" i="51"/>
  <c r="P76" i="51"/>
  <c r="P77" i="51"/>
  <c r="P78" i="51"/>
  <c r="P79" i="51"/>
  <c r="P80" i="51"/>
  <c r="B81" i="51"/>
  <c r="C81" i="51"/>
  <c r="D81" i="51"/>
  <c r="E81" i="51"/>
  <c r="F81" i="51"/>
  <c r="G81" i="51"/>
  <c r="H81" i="51"/>
  <c r="I81" i="51"/>
  <c r="J81" i="51"/>
  <c r="K81" i="51"/>
  <c r="L81" i="51"/>
  <c r="M81" i="51"/>
  <c r="N81" i="51"/>
  <c r="O81" i="51"/>
  <c r="P84" i="51"/>
  <c r="P85" i="51"/>
  <c r="P86" i="51"/>
  <c r="P87" i="51"/>
  <c r="P88" i="51"/>
  <c r="P89" i="51"/>
  <c r="P90" i="51"/>
  <c r="B91" i="51"/>
  <c r="C91" i="51"/>
  <c r="D91" i="51"/>
  <c r="E91" i="51"/>
  <c r="F91" i="51"/>
  <c r="G91" i="51"/>
  <c r="H91" i="51"/>
  <c r="I91" i="51"/>
  <c r="J91" i="51"/>
  <c r="K91" i="51"/>
  <c r="L91" i="51"/>
  <c r="M91" i="51"/>
  <c r="N91" i="51"/>
  <c r="O91" i="51"/>
  <c r="P94" i="51"/>
  <c r="P95" i="51"/>
  <c r="P96" i="51"/>
  <c r="P97" i="51"/>
  <c r="P98" i="51"/>
  <c r="P99" i="51"/>
  <c r="P100" i="51"/>
  <c r="P101" i="51"/>
  <c r="P102" i="51"/>
  <c r="P103" i="51"/>
  <c r="P104" i="51"/>
  <c r="P105" i="51"/>
  <c r="P106" i="51"/>
  <c r="B107" i="51"/>
  <c r="C107" i="51"/>
  <c r="D107" i="51"/>
  <c r="E107" i="51"/>
  <c r="F107" i="51"/>
  <c r="G107" i="51"/>
  <c r="H107" i="51"/>
  <c r="I107" i="51"/>
  <c r="J107" i="51"/>
  <c r="K107" i="51"/>
  <c r="L107" i="51"/>
  <c r="M107" i="51"/>
  <c r="N107" i="51"/>
  <c r="O107" i="51"/>
  <c r="F15" i="58" l="1"/>
  <c r="G40" i="53"/>
  <c r="G12" i="53"/>
  <c r="D37" i="55"/>
  <c r="F40" i="57"/>
  <c r="Q42" i="52"/>
  <c r="Q17" i="52"/>
  <c r="G22" i="53"/>
  <c r="G14" i="54"/>
  <c r="G68" i="54"/>
  <c r="G46" i="53"/>
  <c r="G40" i="54"/>
  <c r="F65" i="57"/>
  <c r="Q128" i="52"/>
  <c r="Q81" i="52"/>
  <c r="F32" i="57"/>
  <c r="D192" i="49"/>
  <c r="C192" i="49"/>
  <c r="B192" i="49"/>
  <c r="D170" i="49"/>
  <c r="C170" i="49"/>
  <c r="B170" i="49"/>
  <c r="D158" i="49"/>
  <c r="C158" i="49"/>
  <c r="B158" i="49"/>
  <c r="D122" i="49"/>
  <c r="C122" i="49"/>
  <c r="B122" i="49"/>
  <c r="D105" i="49"/>
  <c r="C105" i="49"/>
  <c r="B105" i="49"/>
  <c r="C75" i="49"/>
  <c r="B75" i="49"/>
  <c r="D57" i="49"/>
  <c r="C57" i="49"/>
  <c r="B57" i="49"/>
  <c r="D51" i="49"/>
  <c r="C51" i="49"/>
  <c r="B51" i="49"/>
  <c r="D40" i="49"/>
  <c r="C40" i="49"/>
  <c r="B40" i="49"/>
  <c r="C21" i="49"/>
  <c r="B21" i="49"/>
  <c r="C194" i="48"/>
  <c r="B194" i="48"/>
  <c r="C172" i="48"/>
  <c r="B172" i="48"/>
  <c r="C159" i="48"/>
  <c r="B159" i="48"/>
  <c r="C128" i="48"/>
  <c r="B128" i="48"/>
  <c r="C123" i="48"/>
  <c r="B123" i="48"/>
  <c r="C106" i="48"/>
  <c r="B106" i="48"/>
  <c r="B76" i="48"/>
  <c r="C58" i="48"/>
  <c r="B58" i="48"/>
  <c r="C52" i="48"/>
  <c r="B52" i="48"/>
  <c r="C41" i="48"/>
  <c r="B41" i="48"/>
  <c r="B21" i="48"/>
  <c r="D159" i="47"/>
  <c r="C159" i="47"/>
  <c r="B159" i="47"/>
  <c r="D20" i="47"/>
  <c r="C20" i="47"/>
  <c r="B20" i="47"/>
  <c r="C36" i="46"/>
  <c r="B36" i="46"/>
  <c r="C30" i="46"/>
  <c r="B30" i="46"/>
  <c r="C20" i="46"/>
  <c r="B20" i="46"/>
  <c r="D137" i="42"/>
  <c r="C137" i="42"/>
  <c r="B137" i="42"/>
  <c r="D130" i="42"/>
  <c r="C130" i="42"/>
  <c r="B130" i="42"/>
  <c r="D71" i="42"/>
  <c r="C71" i="42"/>
  <c r="B71" i="42"/>
  <c r="D32" i="42"/>
  <c r="C32" i="42"/>
  <c r="B32" i="42"/>
  <c r="D26" i="42"/>
  <c r="C26" i="42"/>
  <c r="B26" i="42"/>
  <c r="D15" i="42"/>
  <c r="C15" i="42"/>
  <c r="B15" i="42"/>
  <c r="C131" i="43"/>
  <c r="B131" i="43"/>
  <c r="C72" i="43"/>
  <c r="B72" i="43"/>
  <c r="C33" i="43"/>
  <c r="B33" i="43"/>
  <c r="C26" i="43"/>
  <c r="B26" i="43"/>
  <c r="C15" i="43"/>
  <c r="B15" i="43"/>
  <c r="Z164" i="45" l="1"/>
  <c r="Z163" i="45"/>
  <c r="Y156" i="45"/>
  <c r="X156" i="45"/>
  <c r="W156" i="45"/>
  <c r="V156" i="45"/>
  <c r="U156" i="45"/>
  <c r="T156" i="45"/>
  <c r="S156" i="45"/>
  <c r="R156" i="45"/>
  <c r="Q156" i="45"/>
  <c r="P156" i="45"/>
  <c r="O156" i="45"/>
  <c r="N156" i="45"/>
  <c r="M156" i="45"/>
  <c r="L156" i="45"/>
  <c r="K156" i="45"/>
  <c r="J156" i="45"/>
  <c r="I156" i="45"/>
  <c r="H156" i="45"/>
  <c r="G156" i="45"/>
  <c r="F156" i="45"/>
  <c r="E156" i="45"/>
  <c r="D156" i="45"/>
  <c r="C156" i="45"/>
  <c r="B156" i="45"/>
  <c r="Z155" i="45"/>
  <c r="Z154" i="45"/>
  <c r="Z153" i="45"/>
  <c r="Z152" i="45"/>
  <c r="Z151" i="45"/>
  <c r="Z150" i="45"/>
  <c r="Z149" i="45"/>
  <c r="Z148" i="45"/>
  <c r="Z147" i="45"/>
  <c r="Z146" i="45"/>
  <c r="Z145" i="45"/>
  <c r="Z144" i="45"/>
  <c r="Z143" i="45"/>
  <c r="Z142" i="45"/>
  <c r="Z141" i="45"/>
  <c r="Z140" i="45"/>
  <c r="Z139" i="45"/>
  <c r="Z138" i="45"/>
  <c r="Y135" i="45"/>
  <c r="X135" i="45"/>
  <c r="W135" i="45"/>
  <c r="V135" i="45"/>
  <c r="U135" i="45"/>
  <c r="T135" i="45"/>
  <c r="S135" i="45"/>
  <c r="R135" i="45"/>
  <c r="Q135" i="45"/>
  <c r="P135" i="45"/>
  <c r="O135" i="45"/>
  <c r="N135" i="45"/>
  <c r="M135" i="45"/>
  <c r="L135" i="45"/>
  <c r="K135" i="45"/>
  <c r="J135" i="45"/>
  <c r="I135" i="45"/>
  <c r="H135" i="45"/>
  <c r="G135" i="45"/>
  <c r="F135" i="45"/>
  <c r="E135" i="45"/>
  <c r="D135" i="45"/>
  <c r="C135" i="45"/>
  <c r="B135" i="45"/>
  <c r="Y123" i="45"/>
  <c r="X123" i="45"/>
  <c r="W123" i="45"/>
  <c r="V123" i="45"/>
  <c r="U123" i="45"/>
  <c r="T123" i="45"/>
  <c r="S123" i="45"/>
  <c r="R123" i="45"/>
  <c r="Q123" i="45"/>
  <c r="P123" i="45"/>
  <c r="O123" i="45"/>
  <c r="N123" i="45"/>
  <c r="M123" i="45"/>
  <c r="L123" i="45"/>
  <c r="K123" i="45"/>
  <c r="J123" i="45"/>
  <c r="I123" i="45"/>
  <c r="H123" i="45"/>
  <c r="G123" i="45"/>
  <c r="F123" i="45"/>
  <c r="E123" i="45"/>
  <c r="D123" i="45"/>
  <c r="C123" i="45"/>
  <c r="B123" i="45"/>
  <c r="Z122" i="45"/>
  <c r="Z121" i="45"/>
  <c r="Z120" i="45"/>
  <c r="Z119" i="45"/>
  <c r="Z118" i="45"/>
  <c r="Z117" i="45"/>
  <c r="Z116" i="45"/>
  <c r="Z115" i="45"/>
  <c r="Z114" i="45"/>
  <c r="Z113" i="45"/>
  <c r="Z112" i="45"/>
  <c r="Z111" i="45"/>
  <c r="Z110" i="45"/>
  <c r="Z109" i="45"/>
  <c r="Z108" i="45"/>
  <c r="Z107" i="45"/>
  <c r="Z106" i="45"/>
  <c r="Z103" i="45"/>
  <c r="Z102" i="45"/>
  <c r="Y99" i="45"/>
  <c r="X99" i="45"/>
  <c r="W99" i="45"/>
  <c r="V99" i="45"/>
  <c r="U99" i="45"/>
  <c r="T99" i="45"/>
  <c r="S99" i="45"/>
  <c r="R99" i="45"/>
  <c r="Q99" i="45"/>
  <c r="P99" i="45"/>
  <c r="O99" i="45"/>
  <c r="N99" i="45"/>
  <c r="M99" i="45"/>
  <c r="L99" i="45"/>
  <c r="K99" i="45"/>
  <c r="J99" i="45"/>
  <c r="I99" i="45"/>
  <c r="H99" i="45"/>
  <c r="G99" i="45"/>
  <c r="F99" i="45"/>
  <c r="E99" i="45"/>
  <c r="D99" i="45"/>
  <c r="C99" i="45"/>
  <c r="B99" i="45"/>
  <c r="Z98" i="45"/>
  <c r="Z97" i="45"/>
  <c r="Y94" i="45"/>
  <c r="X94" i="45"/>
  <c r="W94" i="45"/>
  <c r="V94" i="45"/>
  <c r="U94" i="45"/>
  <c r="T94" i="45"/>
  <c r="S94" i="45"/>
  <c r="R94" i="45"/>
  <c r="Q94" i="45"/>
  <c r="P94" i="45"/>
  <c r="O94" i="45"/>
  <c r="N94" i="45"/>
  <c r="M94" i="45"/>
  <c r="L94" i="45"/>
  <c r="K94" i="45"/>
  <c r="J94" i="45"/>
  <c r="I94" i="45"/>
  <c r="H94" i="45"/>
  <c r="G94" i="45"/>
  <c r="F94" i="45"/>
  <c r="E94" i="45"/>
  <c r="D94" i="45"/>
  <c r="C94" i="45"/>
  <c r="B94" i="45"/>
  <c r="Z93" i="45"/>
  <c r="Z92" i="45"/>
  <c r="Z91" i="45"/>
  <c r="Z90" i="45"/>
  <c r="Z89" i="45"/>
  <c r="Z88" i="45"/>
  <c r="Z87" i="45"/>
  <c r="Z86" i="45"/>
  <c r="Z85" i="45"/>
  <c r="Z84" i="45"/>
  <c r="Z83" i="45"/>
  <c r="Z82" i="45"/>
  <c r="Y79" i="45"/>
  <c r="X79" i="45"/>
  <c r="W79" i="45"/>
  <c r="V79" i="45"/>
  <c r="U79" i="45"/>
  <c r="T79" i="45"/>
  <c r="S79" i="45"/>
  <c r="R79" i="45"/>
  <c r="Q79" i="45"/>
  <c r="P79" i="45"/>
  <c r="O79" i="45"/>
  <c r="N79" i="45"/>
  <c r="M79" i="45"/>
  <c r="L79" i="45"/>
  <c r="K79" i="45"/>
  <c r="J79" i="45"/>
  <c r="I79" i="45"/>
  <c r="H79" i="45"/>
  <c r="G79" i="45"/>
  <c r="F79" i="45"/>
  <c r="E79" i="45"/>
  <c r="D79" i="45"/>
  <c r="C79" i="45"/>
  <c r="B79" i="45"/>
  <c r="Y55" i="45"/>
  <c r="X55" i="45"/>
  <c r="W55" i="45"/>
  <c r="V55" i="45"/>
  <c r="U55" i="45"/>
  <c r="T55" i="45"/>
  <c r="S55" i="45"/>
  <c r="R55" i="45"/>
  <c r="Q55" i="45"/>
  <c r="P55" i="45"/>
  <c r="O55" i="45"/>
  <c r="N55" i="45"/>
  <c r="M55" i="45"/>
  <c r="L55" i="45"/>
  <c r="K55" i="45"/>
  <c r="J55" i="45"/>
  <c r="I55" i="45"/>
  <c r="H55" i="45"/>
  <c r="G55" i="45"/>
  <c r="F55" i="45"/>
  <c r="E55" i="45"/>
  <c r="D55" i="45"/>
  <c r="C55" i="45"/>
  <c r="B55" i="45"/>
  <c r="Z54" i="45"/>
  <c r="Z53" i="45"/>
  <c r="Z52" i="45"/>
  <c r="Z51" i="45"/>
  <c r="Z50" i="45"/>
  <c r="Z49" i="45"/>
  <c r="Z48" i="45"/>
  <c r="Z47" i="45"/>
  <c r="Z46" i="45"/>
  <c r="Z45" i="45"/>
  <c r="Z44" i="45"/>
  <c r="Z43" i="45"/>
  <c r="Z42" i="45"/>
  <c r="Z41" i="45"/>
  <c r="Y27" i="45"/>
  <c r="X27" i="45"/>
  <c r="W27" i="45"/>
  <c r="V27" i="45"/>
  <c r="U27" i="45"/>
  <c r="T27" i="45"/>
  <c r="S27" i="45"/>
  <c r="R27" i="45"/>
  <c r="Q27" i="45"/>
  <c r="P27" i="45"/>
  <c r="O27" i="45"/>
  <c r="N27" i="45"/>
  <c r="M27" i="45"/>
  <c r="L27" i="45"/>
  <c r="K27" i="45"/>
  <c r="J27" i="45"/>
  <c r="I27" i="45"/>
  <c r="H27" i="45"/>
  <c r="G27" i="45"/>
  <c r="F27" i="45"/>
  <c r="E27" i="45"/>
  <c r="D27" i="45"/>
  <c r="C27" i="45"/>
  <c r="B27" i="45"/>
  <c r="Z26" i="45"/>
  <c r="Z25" i="45"/>
  <c r="Z24" i="45"/>
  <c r="Z23" i="45"/>
  <c r="Y18" i="45"/>
  <c r="X18" i="45"/>
  <c r="W18" i="45"/>
  <c r="V18" i="45"/>
  <c r="U18" i="45"/>
  <c r="T18" i="45"/>
  <c r="S18" i="45"/>
  <c r="R18" i="45"/>
  <c r="Q18" i="45"/>
  <c r="P18" i="45"/>
  <c r="O18" i="45"/>
  <c r="N18" i="45"/>
  <c r="M18" i="45"/>
  <c r="L18" i="45"/>
  <c r="K18" i="45"/>
  <c r="J18" i="45"/>
  <c r="I18" i="45"/>
  <c r="H18" i="45"/>
  <c r="G18" i="45"/>
  <c r="F18" i="45"/>
  <c r="E18" i="45"/>
  <c r="D18" i="45"/>
  <c r="C18" i="45"/>
  <c r="B18" i="45"/>
  <c r="Z17" i="45"/>
  <c r="Z16" i="45"/>
  <c r="Z15" i="45"/>
  <c r="Z14" i="45"/>
  <c r="Z13" i="45"/>
  <c r="Z12" i="45"/>
  <c r="Z11" i="45"/>
  <c r="Z10" i="45"/>
  <c r="Z9" i="45"/>
  <c r="Z8" i="45"/>
  <c r="Z6" i="45"/>
  <c r="Z5" i="45"/>
  <c r="Z27" i="45" l="1"/>
  <c r="Z18" i="45"/>
  <c r="Z156" i="45"/>
  <c r="Y18" i="36"/>
  <c r="Y17" i="36"/>
  <c r="Y16" i="36"/>
  <c r="Y15" i="36"/>
  <c r="Y14" i="36"/>
  <c r="Y13" i="36"/>
  <c r="Y12" i="36"/>
  <c r="Y11" i="36"/>
  <c r="Y10" i="36"/>
  <c r="Y7" i="36"/>
  <c r="Y8" i="36"/>
  <c r="Y6" i="36"/>
  <c r="Y5" i="36"/>
  <c r="X19" i="36"/>
  <c r="W19" i="36"/>
  <c r="V19" i="36"/>
  <c r="U19" i="36"/>
  <c r="T19" i="36"/>
  <c r="S19" i="36"/>
  <c r="R19" i="36"/>
  <c r="Q19" i="36"/>
  <c r="P19" i="36"/>
  <c r="O19" i="36"/>
  <c r="N19" i="36"/>
  <c r="L19" i="36"/>
  <c r="K19" i="36"/>
  <c r="J19" i="36"/>
  <c r="I19" i="36"/>
  <c r="H19" i="36"/>
  <c r="G19" i="36"/>
  <c r="F19" i="36"/>
  <c r="E19" i="36"/>
  <c r="D19" i="36"/>
  <c r="C19" i="36"/>
  <c r="B19" i="36"/>
  <c r="Y19" i="36" l="1"/>
  <c r="Y190" i="36"/>
  <c r="Y189" i="36"/>
  <c r="Y188" i="36"/>
  <c r="Y187" i="36"/>
  <c r="Y186" i="36"/>
  <c r="Y185" i="36"/>
  <c r="Y184" i="36"/>
  <c r="Y183" i="36"/>
  <c r="Y182" i="36"/>
  <c r="Y181" i="36"/>
  <c r="Y180" i="36"/>
  <c r="Y179" i="36"/>
  <c r="Y178" i="36"/>
  <c r="Y177" i="36"/>
  <c r="Y176" i="36"/>
  <c r="Y175" i="36"/>
  <c r="Y174" i="36"/>
  <c r="Y173" i="36"/>
  <c r="Y172" i="36"/>
  <c r="X191" i="36"/>
  <c r="W191" i="36"/>
  <c r="V191" i="36"/>
  <c r="U191" i="36"/>
  <c r="T191" i="36"/>
  <c r="S191" i="36"/>
  <c r="R191" i="36"/>
  <c r="Q191" i="36"/>
  <c r="P191" i="36"/>
  <c r="O191" i="36"/>
  <c r="N191" i="36"/>
  <c r="M191" i="36"/>
  <c r="L191" i="36"/>
  <c r="K191" i="36"/>
  <c r="J191" i="36"/>
  <c r="I191" i="36"/>
  <c r="H191" i="36"/>
  <c r="G191" i="36"/>
  <c r="F191" i="36"/>
  <c r="E191" i="36"/>
  <c r="D191" i="36"/>
  <c r="C191" i="36"/>
  <c r="B191" i="36"/>
  <c r="Y191" i="36" l="1"/>
  <c r="G9" i="29"/>
  <c r="B30" i="29"/>
  <c r="C30" i="29"/>
  <c r="D30" i="29"/>
  <c r="E30" i="29"/>
  <c r="F30" i="29"/>
  <c r="G30" i="29"/>
  <c r="B51" i="29"/>
  <c r="C51" i="29"/>
  <c r="D51" i="29"/>
  <c r="E51" i="29"/>
  <c r="F51" i="29"/>
  <c r="G51" i="29"/>
  <c r="B16" i="35" l="1"/>
  <c r="F8" i="35"/>
  <c r="G8" i="35"/>
  <c r="B8" i="35"/>
  <c r="C8" i="35"/>
  <c r="B29" i="31" l="1"/>
  <c r="C28" i="31" s="1"/>
  <c r="C21" i="31"/>
  <c r="C9" i="31"/>
  <c r="C5" i="31"/>
  <c r="C29" i="30"/>
  <c r="D26" i="30" s="1"/>
  <c r="D16" i="30" l="1"/>
  <c r="C13" i="31"/>
  <c r="D8" i="30"/>
  <c r="C25" i="31"/>
  <c r="D12" i="30"/>
  <c r="C17" i="31"/>
  <c r="C6" i="31"/>
  <c r="C10" i="31"/>
  <c r="C14" i="31"/>
  <c r="C18" i="31"/>
  <c r="C22" i="31"/>
  <c r="C26" i="31"/>
  <c r="C7" i="31"/>
  <c r="C11" i="31"/>
  <c r="C15" i="31"/>
  <c r="C19" i="31"/>
  <c r="C23" i="31"/>
  <c r="C27" i="31"/>
  <c r="C8" i="31"/>
  <c r="C12" i="31"/>
  <c r="C16" i="31"/>
  <c r="C20" i="31"/>
  <c r="C24" i="31"/>
  <c r="D6" i="30"/>
  <c r="D14" i="30"/>
  <c r="D22" i="30"/>
  <c r="D7" i="30"/>
  <c r="D11" i="30"/>
  <c r="D15" i="30"/>
  <c r="D19" i="30"/>
  <c r="D23" i="30"/>
  <c r="D27" i="30"/>
  <c r="D28" i="30"/>
  <c r="D20" i="30"/>
  <c r="D24" i="30"/>
  <c r="D5" i="30"/>
  <c r="D9" i="30"/>
  <c r="D13" i="30"/>
  <c r="D17" i="30"/>
  <c r="D21" i="30"/>
  <c r="D25" i="30"/>
  <c r="D10" i="30"/>
  <c r="D18" i="30"/>
  <c r="C29" i="31" l="1"/>
  <c r="D29" i="30"/>
  <c r="Z162" i="5" l="1"/>
  <c r="Z146" i="5"/>
  <c r="Z87" i="5"/>
  <c r="Z48" i="5"/>
  <c r="Z41" i="5"/>
  <c r="Z35" i="5"/>
  <c r="Z24" i="5"/>
  <c r="C19" i="9" l="1"/>
  <c r="C12" i="9"/>
  <c r="C11" i="9"/>
  <c r="C5" i="9"/>
  <c r="C4" i="9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C:\Documents and Settings\Administrador\Mis documentos\Mis archivos de origen de datos\. NuevaEstadistica2016 Cubo_CumpCon_Modelo.odc" keepAlive="1" name=". NuevaEstadistica2016 Cubo_CumpCon" type="5" refreshedVersion="3" background="1">
    <dbPr connection="Provider=MSOLAP.4;Integrated Security=SSPI;Persist Security Info=True;Initial Catalog=NuevaEstadistica2016;Data Source=.;MDX Compatibility=1;Safety Options=2;MDX Missing Member Mode=Error" command="Cubo_CumpCon" commandType="1"/>
    <olapPr sendLocale="1" rowDrillCount="1000"/>
  </connection>
  <connection id="2" xr16:uid="{00000000-0015-0000-FFFF-FFFF01000000}" odcFile="C:\Documents and Settings\Administrador\Mis documentos\Mis archivos de origen de datos\. NuevaEstadistica2016 Cubo_DispGrales_Modelo2016.odc" keepAlive="1" name=". NuevaEstadistica2016 Cubo_DispGrales" type="5" refreshedVersion="3" background="1">
    <dbPr connection="Provider=MSOLAP.4;Integrated Security=SSPI;Persist Security Info=True;Initial Catalog=NuevaEstadistica2016;Data Source=.;MDX Compatibility=1;Safety Options=2;MDX Missing Member Mode=Error" command="Cubo_DispGrales" commandType="1"/>
    <olapPr sendLocale="1" rowDrillCount="1000"/>
  </connection>
  <connection id="3" xr16:uid="{00000000-0015-0000-FFFF-FFFF02000000}" odcFile="C:\Documents and Settings\Administrador\Mis documentos\Mis archivos de origen de datos\. NuevaEstadistica2016 Cubo_DurProc_Modelo.odc" keepAlive="1" name=". NuevaEstadistica2016 Cubo_DurProc" type="5" refreshedVersion="3" background="1">
    <dbPr connection="Provider=MSOLAP.4;Integrated Security=SSPI;Persist Security Info=True;Initial Catalog=NuevaEstadistica2016;Data Source=.;MDX Compatibility=1;Safety Options=2;MDX Missing Member Mode=Error" command="Cubo_DurProc" commandType="1"/>
    <olapPr sendLocale="1" rowDrillCount="1000"/>
  </connection>
  <connection id="4" xr16:uid="{00000000-0015-0000-FFFF-FFFF03000000}" odcFile="C:\Documents and Settings\Administrador\Mis documentos\Mis archivos de origen de datos\. NuevaEstadistica2016 Cubo_EspecialMenoresyMujer_Modelo.odc" keepAlive="1" name=". NuevaEstadistica2016 Cubo_EspecialMenoresyMujer" type="5" refreshedVersion="3" background="1">
    <dbPr connection="Provider=MSOLAP.4;Integrated Security=SSPI;Persist Security Info=True;Initial Catalog=NuevaEstadistica2016;Data Source=.;MDX Compatibility=1;Safety Options=2;MDX Missing Member Mode=Error" command="Cubo_EspecialMenoresyMujer" commandType="1"/>
    <olapPr sendLocale="1" rowDrillCount="1000"/>
  </connection>
  <connection id="5" xr16:uid="{00000000-0015-0000-FFFF-FFFF04000000}" odcFile="C:\Documents and Settings\Administrador\Mis documentos\Mis archivos de origen de datos\. NuevaEstadistica2016 Cubo_EstCiv_2016.odc" keepAlive="1" name=". NuevaEstadistica2016 Cubo_EstCiv" type="5" refreshedVersion="3" background="1">
    <dbPr connection="Provider=MSOLAP.4;Integrated Security=SSPI;Persist Security Info=True;Initial Catalog=NuevaEstadistica2016;Data Source=.;MDX Compatibility=1;Safety Options=2;MDX Missing Member Mode=Error" command="Cubo_EstCiv" commandType="1"/>
    <olapPr sendLocale="1" rowDrillCount="1000"/>
  </connection>
  <connection id="6" xr16:uid="{00000000-0015-0000-FFFF-FFFF05000000}" odcFile="C:\Documents and Settings\Administrador\Mis documentos\Mis archivos de origen de datos\. NuevaEstadistica2016 Cubo_EstDelinquir_mODELO.odc" keepAlive="1" name=". NuevaEstadistica2016 Cubo_EstDelinquir" type="5" refreshedVersion="3" background="1">
    <dbPr connection="Provider=MSOLAP.4;Integrated Security=SSPI;Persist Security Info=True;Initial Catalog=NuevaEstadistica2016;Data Source=.;MDX Compatibility=1;Safety Options=2;MDX Missing Member Mode=Error" command="Cubo_EstDelinquir" commandType="1"/>
    <olapPr sendLocale="1" rowDrillCount="1000"/>
  </connection>
  <connection id="7" xr16:uid="{00000000-0015-0000-FFFF-FFFF06000000}" odcFile="C:\Documents and Settings\Administrador\Mis documentos\Mis archivos de origen de datos\. NuevaEstadistica2016 Cubo_FamiliaCargo_Modelo.odc" keepAlive="1" name=". NuevaEstadistica2016 Cubo_FamiliaCargo" type="5" refreshedVersion="3" background="1">
    <dbPr connection="Provider=MSOLAP.4;Integrated Security=SSPI;Persist Security Info=True;Initial Catalog=NuevaEstadistica2016;Data Source=.;MDX Compatibility=1;Safety Options=2;MDX Missing Member Mode=Error" command="Cubo_FamiliaCargo" commandType="1"/>
    <olapPr sendLocale="1" rowDrillCount="1000"/>
  </connection>
  <connection id="8" xr16:uid="{00000000-0015-0000-FFFF-FFFF07000000}" odcFile="C:\Documents and Settings\Administrador\Mis documentos\Mis archivos de origen de datos\. NuevaEstadistica2016 Cubo_Instrucción_Modelo2016.odc" keepAlive="1" name=". NuevaEstadistica2016 Cubo_Instrucción" type="5" refreshedVersion="3" background="1">
    <dbPr connection="Provider=MSOLAP.4;Integrated Security=SSPI;Persist Security Info=True;Initial Catalog=NuevaEstadistica2016;Data Source=.;MDX Compatibility=1;Safety Options=2;MDX Missing Member Mode=Error" command="Cubo_Instrucción" commandType="1"/>
    <olapPr sendLocale="1" rowDrillCount="1000"/>
  </connection>
  <connection id="9" xr16:uid="{00000000-0015-0000-FFFF-FFFF08000000}" odcFile="C:\Documents and Settings\Administrador\Mis documentos\Mis archivos de origen de datos\. NuevaEstadistica2016 Cubo_Lughecho_Modelo.odc" keepAlive="1" name=". NuevaEstadistica2016 Cubo_Lughecho" type="5" refreshedVersion="3" background="1">
    <dbPr connection="Provider=MSOLAP.4;Integrated Security=SSPI;Persist Security Info=True;Initial Catalog=NuevaEstadistica2016;Data Source=.;MDX Compatibility=1;Safety Options=2;MDX Missing Member Mode=Error" command="Cubo_Lughecho" commandType="1"/>
    <olapPr sendLocale="1" rowDrillCount="1000"/>
  </connection>
  <connection id="10" xr16:uid="{00000000-0015-0000-FFFF-FFFF09000000}" odcFile="C:\Documents and Settings\Administrador\Mis documentos\Mis archivos de origen de datos\. NuevaEstadistica2016 Cubo_Motivos_modelo.odc" keepAlive="1" name=". NuevaEstadistica2016 Cubo_Motivos" type="5" refreshedVersion="3" background="1">
    <dbPr connection="Provider=MSOLAP.4;Integrated Security=SSPI;Persist Security Info=True;Initial Catalog=NuevaEstadistica2016;Data Source=.;MDX Compatibility=1;Safety Options=2;MDX Missing Member Mode=Error" command="Cubo_Motivos" commandType="1"/>
    <olapPr sendLocale="1" rowDrillCount="1000"/>
  </connection>
  <connection id="11" xr16:uid="{00000000-0015-0000-FFFF-FFFF0A000000}" odcFile="C:\Documents and Settings\Administrador\Mis documentos\Mis archivos de origen de datos\. NuevaEstadistica2016 Cubo_Nacionalidad_Modelo2016.odc" keepAlive="1" name=". NuevaEstadistica2016 Cubo_Nacionalidad" type="5" refreshedVersion="3" background="1">
    <dbPr connection="Provider=MSOLAP.4;Integrated Security=SSPI;Persist Security Info=True;Initial Catalog=NuevaEstadistica2016;Data Source=.;MDX Compatibility=1;Safety Options=2;MDX Missing Member Mode=Error" command="Cubo_Nacionalidad" commandType="1"/>
    <olapPr sendLocale="1" rowDrillCount="1000"/>
  </connection>
  <connection id="12" xr16:uid="{00000000-0015-0000-FFFF-FFFF0B000000}" odcFile="C:\Documents and Settings\Administrador\Mis documentos\Mis archivos de origen de datos\. NuevaEstadistica2016 Cubo_Naturalizacion_Modelo.odc" keepAlive="1" name=". NuevaEstadistica2016 Cubo_Naturalizacion" type="5" refreshedVersion="3" background="1">
    <dbPr connection="Provider=MSOLAP.4;Integrated Security=SSPI;Persist Security Info=True;Initial Catalog=NuevaEstadistica2016;Data Source=.;MDX Compatibility=1;Safety Options=2;MDX Missing Member Mode=Error" command="Cubo_Naturalizacion" commandType="1"/>
    <olapPr sendLocale="1" rowDrillCount="1000"/>
  </connection>
  <connection id="13" xr16:uid="{00000000-0015-0000-FFFF-FFFF0C000000}" odcFile="C:\Documents and Settings\Administrador\Mis documentos\Mis archivos de origen de datos\. NuevaEstadistica2016 Cubo_Profesion_Modelo.odc" keepAlive="1" name=". NuevaEstadistica2016 Cubo_Profesion" type="5" refreshedVersion="3" background="1">
    <dbPr connection="Provider=MSOLAP.4;Integrated Security=SSPI;Persist Security Info=True;Initial Catalog=NuevaEstadistica2016;Data Source=.;MDX Compatibility=1;Safety Options=2;MDX Missing Member Mode=Error" command="Cubo_Profesion" commandType="1"/>
    <olapPr sendLocale="1" rowDrillCount="1000"/>
  </connection>
  <connection id="14" xr16:uid="{00000000-0015-0000-FFFF-FFFF0D000000}" odcFile="C:\Documents and Settings\Administrador\Mis documentos\Mis archivos de origen de datos\. NuevaEstadistica2016 Cubo_Reincidencia_Modelo.odc" keepAlive="1" name=". NuevaEstadistica2016 Cubo_Reincidencia" type="5" refreshedVersion="3" background="1">
    <dbPr connection="Provider=MSOLAP.4;Integrated Security=SSPI;Persist Security Info=True;Initial Catalog=NuevaEstadistica2016;Data Source=.;MDX Compatibility=1;Safety Options=2;MDX Missing Member Mode=Error" command="Cubo_Reincidencia" commandType="1"/>
    <olapPr sendLocale="1" rowDrillCount="1000"/>
  </connection>
  <connection id="15" xr16:uid="{00000000-0015-0000-FFFF-FFFF0E000000}" odcFile="C:\Documents and Settings\Administrador\Mis documentos\Mis archivos de origen de datos\. NuevaEstadistica2016 Cubo_Sanciones.odc" keepAlive="1" name=". NuevaEstadistica2016 Cubo_Sanciones" type="5" refreshedVersion="3" background="1">
    <dbPr connection="Provider=MSOLAP.4;Integrated Security=SSPI;Persist Security Info=True;Initial Catalog=NuevaEstadistica2016;Data Source=.;MDX Compatibility=1;Safety Options=2;MDX Missing Member Mode=Error" command="Cubo_Sanciones" commandType="1"/>
    <olapPr sendLocale="1" rowDrillCount="1000"/>
  </connection>
  <connection id="16" xr16:uid="{00000000-0015-0000-FFFF-FFFF0F000000}" odcFile="C:\Documents and Settings\Administrador\Mis documentos\Mis archivos de origen de datos\. NuevaEstadistica2016 Cubo_TInst_Modelo.odc" keepAlive="1" name=". NuevaEstadistica2016 Cubo_TInst" type="5" refreshedVersion="3" background="1">
    <dbPr connection="Provider=MSOLAP.4;Integrated Security=SSPI;Persist Security Info=True;Initial Catalog=NuevaEstadistica2016;Data Source=.;MDX Compatibility=1;Safety Options=2;MDX Missing Member Mode=Error" command="Cubo_TInst" commandType="1"/>
    <olapPr sendLocale="1" rowDrillCount="1000"/>
  </connection>
  <connection id="17" xr16:uid="{00000000-0015-0000-FFFF-FFFF10000000}" odcFile="C:\Documents and Settings\Administrador\Mis documentos\Mis archivos de origen de datos\. NuevaEstadistica2016 Cubo_TJus_Modelo.odc" keepAlive="1" name=". NuevaEstadistica2016 Cubo_TJus" type="5" refreshedVersion="3" background="1">
    <dbPr connection="Provider=MSOLAP.4;Integrated Security=SSPI;Persist Security Info=True;Initial Catalog=NuevaEstadistica2016;Data Source=.;MDX Compatibility=1;Safety Options=2;MDX Missing Member Mode=Error" command="Cubo_TJus" commandType="1"/>
    <olapPr sendLocale="1" rowDrillCount="1000"/>
  </connection>
  <connection id="18" xr16:uid="{00000000-0015-0000-FFFF-FFFF11000000}" odcFile="C:\Documents and Settings\Administrador\Mis documentos\Mis archivos de origen de datos\. Nuevo_TDel3_2015 Cubo_TDel_2016_Especial2016.odc" keepAlive="1" name=". Nuevo_TDel3_2015 Cubo_TDel_2016" type="5" refreshedVersion="3" background="1">
    <dbPr connection="Provider=MSOLAP.4;Integrated Security=SSPI;Persist Security Info=True;Initial Catalog=Nuevo_TDel3_2015;Data Source=.;MDX Compatibility=1;Safety Options=2;MDX Missing Member Mode=Error" command="Cubo_TDel_2016" commandType="1"/>
    <olapPr sendLocale="1" rowDrillCount="1000"/>
  </connection>
  <connection id="19" xr16:uid="{00000000-0015-0000-FFFF-FFFF12000000}" odcFile="C:\Documents and Settings\Administrador\Mis documentos\Mis archivos de origen de datos\. TDel3 Estad Pen DW_Modelo2016.odc" keepAlive="1" name=". TDel3 Estad Pen DW" type="5" refreshedVersion="3" background="1">
    <dbPr connection="Provider=MSOLAP.4;Integrated Security=SSPI;Persist Security Info=True;Initial Catalog=TDel3;Data Source=.;MDX Compatibility=1;Safety Options=2;MDX Missing Member Mode=Error" command="Estad Pen DW" commandType="1"/>
    <olapPr sendLocale="1" rowDrillCount="1000"/>
  </connection>
</connections>
</file>

<file path=xl/sharedStrings.xml><?xml version="1.0" encoding="utf-8"?>
<sst xmlns="http://schemas.openxmlformats.org/spreadsheetml/2006/main" count="3751" uniqueCount="560">
  <si>
    <t>Informe estadístico 2017</t>
  </si>
  <si>
    <t>Procesamientos de la Justicia Federal</t>
  </si>
  <si>
    <t>Base estadística: 4.320</t>
  </si>
  <si>
    <t xml:space="preserve">Base de delitos: 5.150 </t>
  </si>
  <si>
    <t>Base de delitos consumados: 1.625</t>
  </si>
  <si>
    <t>Base de delitos en grado de tentativa: 3.525</t>
  </si>
  <si>
    <t>Población: 40.117.096</t>
  </si>
  <si>
    <t>Buenos Aires</t>
  </si>
  <si>
    <t>CABA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</si>
  <si>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</si>
  <si>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</si>
  <si>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</si>
  <si>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</si>
  <si>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</si>
  <si>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</si>
  <si>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</si>
  <si>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</si>
  <si>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</si>
  <si>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</si>
  <si>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</si>
  <si>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</si>
  <si>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</si>
  <si>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</si>
  <si>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</si>
  <si>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</si>
  <si>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</si>
  <si>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</si>
  <si>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</si>
  <si>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</si>
  <si>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</si>
  <si>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</si>
  <si>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Total general</t>
  </si>
  <si>
    <t>Cantidad Base de Habitantes (Fuente: Indec Censo 2010)</t>
  </si>
  <si>
    <t>Cantidad de Resoluciones Base</t>
  </si>
  <si>
    <t>Instrucción</t>
  </si>
  <si>
    <t>Analfabeto</t>
  </si>
  <si>
    <t>Escasa</t>
  </si>
  <si>
    <t>Primaria</t>
  </si>
  <si>
    <t>Se ignora</t>
  </si>
  <si>
    <t>Secundaria</t>
  </si>
  <si>
    <t>Universitaria</t>
  </si>
  <si>
    <t>Estado Civil</t>
  </si>
  <si>
    <t>Casado</t>
  </si>
  <si>
    <t>Divorciado</t>
  </si>
  <si>
    <t>En concubinato</t>
  </si>
  <si>
    <t>Separado</t>
  </si>
  <si>
    <t>Soltero</t>
  </si>
  <si>
    <t>Viudo</t>
  </si>
  <si>
    <t>Sexo</t>
  </si>
  <si>
    <t>Femenino</t>
  </si>
  <si>
    <t>Masculino</t>
  </si>
  <si>
    <t>Edad</t>
  </si>
  <si>
    <t>16 y 17 Años</t>
  </si>
  <si>
    <t>Mayor de 18 Años</t>
  </si>
  <si>
    <t>Se Ignora</t>
  </si>
  <si>
    <t>Nacionalidad</t>
  </si>
  <si>
    <t>Alemana</t>
  </si>
  <si>
    <t>Argentina</t>
  </si>
  <si>
    <t>Bengalí</t>
  </si>
  <si>
    <t>Boliviana</t>
  </si>
  <si>
    <t>Brasileña</t>
  </si>
  <si>
    <t>Chilena</t>
  </si>
  <si>
    <t>China</t>
  </si>
  <si>
    <t>Colombiana</t>
  </si>
  <si>
    <t>Coreana</t>
  </si>
  <si>
    <t>Cubana</t>
  </si>
  <si>
    <t>Dominica</t>
  </si>
  <si>
    <t>Dominicana</t>
  </si>
  <si>
    <t>Ecuatoriana</t>
  </si>
  <si>
    <t>Española</t>
  </si>
  <si>
    <t>Estadounidense</t>
  </si>
  <si>
    <t>Francesa</t>
  </si>
  <si>
    <t>Georgiana</t>
  </si>
  <si>
    <t>Holandesa</t>
  </si>
  <si>
    <t>Inglesa</t>
  </si>
  <si>
    <t>Italiana</t>
  </si>
  <si>
    <t>Libanesa</t>
  </si>
  <si>
    <t>Malinense</t>
  </si>
  <si>
    <t>Mexicana</t>
  </si>
  <si>
    <t>Panameña</t>
  </si>
  <si>
    <t>Paraguaya</t>
  </si>
  <si>
    <t>Peruana</t>
  </si>
  <si>
    <t>Sierra Leonense</t>
  </si>
  <si>
    <t>Sin especificar</t>
  </si>
  <si>
    <t>Siria</t>
  </si>
  <si>
    <t>Surinam</t>
  </si>
  <si>
    <t>Tanzano</t>
  </si>
  <si>
    <t>Turca</t>
  </si>
  <si>
    <t>Ucraniana</t>
  </si>
  <si>
    <t>Uruguaya</t>
  </si>
  <si>
    <t>Venezolana</t>
  </si>
  <si>
    <t>Profesión</t>
  </si>
  <si>
    <t>Abogado</t>
  </si>
  <si>
    <t>Agricultor</t>
  </si>
  <si>
    <t>Albañil</t>
  </si>
  <si>
    <t>Ama de Casa</t>
  </si>
  <si>
    <t>Artesano</t>
  </si>
  <si>
    <t>Carnicero</t>
  </si>
  <si>
    <t>Carpintero</t>
  </si>
  <si>
    <t>Changarín</t>
  </si>
  <si>
    <t>Chofer</t>
  </si>
  <si>
    <t>Comerciante</t>
  </si>
  <si>
    <t>Constructor</t>
  </si>
  <si>
    <t>Contador</t>
  </si>
  <si>
    <t>Dentista</t>
  </si>
  <si>
    <t>Doméstica</t>
  </si>
  <si>
    <t>Educador</t>
  </si>
  <si>
    <t>Electricista</t>
  </si>
  <si>
    <t>Empleado</t>
  </si>
  <si>
    <t>Empresario</t>
  </si>
  <si>
    <t>Enfermero</t>
  </si>
  <si>
    <t>Escribano</t>
  </si>
  <si>
    <t>Estibador</t>
  </si>
  <si>
    <t>Estudiante</t>
  </si>
  <si>
    <t>Farmacéutico</t>
  </si>
  <si>
    <t>Fotógrafo</t>
  </si>
  <si>
    <t>Funcionario Público</t>
  </si>
  <si>
    <t>Ganadero</t>
  </si>
  <si>
    <t>Gastronómico</t>
  </si>
  <si>
    <t>Gendarme</t>
  </si>
  <si>
    <t>Gestor</t>
  </si>
  <si>
    <t>Ingeniero</t>
  </si>
  <si>
    <t>Jornalero</t>
  </si>
  <si>
    <t>Jubilado</t>
  </si>
  <si>
    <t>Marino Mercante</t>
  </si>
  <si>
    <t>Martillero</t>
  </si>
  <si>
    <t>Mecánico</t>
  </si>
  <si>
    <t>Médico</t>
  </si>
  <si>
    <t>Metalúrgico</t>
  </si>
  <si>
    <t>Militar</t>
  </si>
  <si>
    <t>Modista</t>
  </si>
  <si>
    <t>Mozo</t>
  </si>
  <si>
    <t>Operario</t>
  </si>
  <si>
    <t>Otros</t>
  </si>
  <si>
    <t>Panadero</t>
  </si>
  <si>
    <t>Peluquero</t>
  </si>
  <si>
    <t>Peón</t>
  </si>
  <si>
    <t>Periodista</t>
  </si>
  <si>
    <t>Pintor</t>
  </si>
  <si>
    <t>Plomero</t>
  </si>
  <si>
    <t>Policia</t>
  </si>
  <si>
    <t>Taxista</t>
  </si>
  <si>
    <t>Transportista</t>
  </si>
  <si>
    <t>Vendedor Ambulante</t>
  </si>
  <si>
    <t>Viajante</t>
  </si>
  <si>
    <t>Visitador Médico</t>
  </si>
  <si>
    <t>Lugar del Hecho</t>
  </si>
  <si>
    <t>Campaña</t>
  </si>
  <si>
    <t>Ciudad</t>
  </si>
  <si>
    <t>Pueblo</t>
  </si>
  <si>
    <t>Puerto</t>
  </si>
  <si>
    <t>Familia a su Cargo</t>
  </si>
  <si>
    <t>Con familia a cargo</t>
  </si>
  <si>
    <t>Sin familia a cargo</t>
  </si>
  <si>
    <t>Informe general x sexo</t>
  </si>
  <si>
    <t xml:space="preserve">Instrucción </t>
  </si>
  <si>
    <t>abogado</t>
  </si>
  <si>
    <t>agricultor</t>
  </si>
  <si>
    <t>albañil</t>
  </si>
  <si>
    <t>ama de Casa</t>
  </si>
  <si>
    <t>artesano</t>
  </si>
  <si>
    <t>carnicero</t>
  </si>
  <si>
    <t>carpintero</t>
  </si>
  <si>
    <t>changarín</t>
  </si>
  <si>
    <t>chofer</t>
  </si>
  <si>
    <t>comerciante</t>
  </si>
  <si>
    <t>constructor</t>
  </si>
  <si>
    <t>contador</t>
  </si>
  <si>
    <t>dentista</t>
  </si>
  <si>
    <t>doméstica</t>
  </si>
  <si>
    <t>educador</t>
  </si>
  <si>
    <t>electricista</t>
  </si>
  <si>
    <t>empleado</t>
  </si>
  <si>
    <t>empresario</t>
  </si>
  <si>
    <t>enfermero</t>
  </si>
  <si>
    <t>escribano</t>
  </si>
  <si>
    <t>estibador</t>
  </si>
  <si>
    <t>estudiante</t>
  </si>
  <si>
    <t>farmaceutico</t>
  </si>
  <si>
    <t>fotógrafo</t>
  </si>
  <si>
    <t>func Público</t>
  </si>
  <si>
    <t>ganadero</t>
  </si>
  <si>
    <t>gastronómico</t>
  </si>
  <si>
    <t>gendarme</t>
  </si>
  <si>
    <t>gestor</t>
  </si>
  <si>
    <t>ingeniero</t>
  </si>
  <si>
    <t>jornalero</t>
  </si>
  <si>
    <t>jubilado</t>
  </si>
  <si>
    <t>marino_Mercante</t>
  </si>
  <si>
    <t>martillero</t>
  </si>
  <si>
    <t>mecánico</t>
  </si>
  <si>
    <t>médico</t>
  </si>
  <si>
    <t>metalúrgico</t>
  </si>
  <si>
    <t>militar</t>
  </si>
  <si>
    <t>modista</t>
  </si>
  <si>
    <t>mozo</t>
  </si>
  <si>
    <t>operario</t>
  </si>
  <si>
    <t>panadero</t>
  </si>
  <si>
    <t>peluquero</t>
  </si>
  <si>
    <t>peon</t>
  </si>
  <si>
    <t>periodista</t>
  </si>
  <si>
    <t>pintor</t>
  </si>
  <si>
    <t>plomero</t>
  </si>
  <si>
    <t>policia</t>
  </si>
  <si>
    <t>taxista</t>
  </si>
  <si>
    <t>transportista</t>
  </si>
  <si>
    <t>vend Ambulante</t>
  </si>
  <si>
    <t>viajante</t>
  </si>
  <si>
    <t>visitador Médico</t>
  </si>
  <si>
    <t>Informe general por edad</t>
  </si>
  <si>
    <t>Mayores de 18  Años</t>
  </si>
  <si>
    <t>Cantidad de Sentencias</t>
  </si>
  <si>
    <t>Cantidad de Sentencias Base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</si>
  <si>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</si>
  <si>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</si>
  <si>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</si>
  <si>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</si>
  <si>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</si>
  <si>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</si>
  <si>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</si>
  <si>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</si>
  <si>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</si>
  <si>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</si>
  <si>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</si>
  <si>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</si>
  <si>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</si>
  <si>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</si>
  <si>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</si>
  <si>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</si>
  <si>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</si>
  <si>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</si>
  <si>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</si>
  <si>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</si>
  <si>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</si>
  <si>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</si>
  <si>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</si>
  <si>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</si>
  <si>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</si>
  <si>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</si>
  <si>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</si>
  <si>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</si>
  <si>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</si>
  <si>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</si>
  <si>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</si>
  <si>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</si>
  <si>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</si>
  <si>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</si>
  <si>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</si>
  <si>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</si>
  <si>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</si>
  <si>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</si>
  <si>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</si>
  <si>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</si>
  <si>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</si>
  <si>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</si>
  <si>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</si>
  <si>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</si>
  <si>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</si>
  <si>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</si>
  <si>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</si>
  <si>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</si>
  <si>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</si>
  <si>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</si>
  <si>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</si>
  <si>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</si>
  <si>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69</t>
  </si>
  <si>
    <t>72</t>
  </si>
  <si>
    <t>73</t>
  </si>
  <si>
    <t>74</t>
  </si>
  <si>
    <t>75</t>
  </si>
  <si>
    <t>79</t>
  </si>
  <si>
    <t>Mayores</t>
  </si>
  <si>
    <t>Nacionalidades cruzadas por sexo y cantidad sentencias condenatorias</t>
  </si>
  <si>
    <t>Limítrofes</t>
  </si>
  <si>
    <t>O.P. de América del Sur</t>
  </si>
  <si>
    <t>España e Italia</t>
  </si>
  <si>
    <t>Otros Países</t>
  </si>
  <si>
    <t>Total general (Base estadística)</t>
  </si>
  <si>
    <t>Base total de delitos: 5150</t>
  </si>
  <si>
    <t>Nacionalidades cruzadas según tipo de delito (consumado)</t>
  </si>
  <si>
    <t>Categoría de Delitos</t>
  </si>
  <si>
    <t>Delitos contra las personas (dolosos)</t>
  </si>
  <si>
    <t>Delitos contra la integridad sexual</t>
  </si>
  <si>
    <t>Delitos contra el estado civil</t>
  </si>
  <si>
    <t>Delitos contra la libertad</t>
  </si>
  <si>
    <t>Delitos contra la propiedad</t>
  </si>
  <si>
    <t>Delitos contra la seguridad pública</t>
  </si>
  <si>
    <t>Delitos contra el orden público</t>
  </si>
  <si>
    <t>Delitos contra los poderes públicos y el orden constitucional</t>
  </si>
  <si>
    <t>Delitos contra la administración pública</t>
  </si>
  <si>
    <t>Delitos contra la fé pública</t>
  </si>
  <si>
    <t>Delitos previstos por Leyes Especiales y Decretos Ley</t>
  </si>
  <si>
    <t>Delitos contrael orden económico y financiero</t>
  </si>
  <si>
    <t>Nacionalidades cruzadas según tipo de delito (en grado de tentativa)</t>
  </si>
  <si>
    <t>Categoriía de Delitos</t>
  </si>
  <si>
    <t>Delitos contra las personas (culposos)</t>
  </si>
  <si>
    <t>Delitos contra la seguridad de la Nación</t>
  </si>
  <si>
    <t>Delitos de lesa humanidad (Ataque generalizado o sistemático contra una población civil)</t>
  </si>
  <si>
    <t>Delitos contra el orden económico y financiero</t>
  </si>
  <si>
    <t>%</t>
  </si>
  <si>
    <t>Menores</t>
  </si>
  <si>
    <t xml:space="preserve">Mayor </t>
  </si>
  <si>
    <t>Reincidencias</t>
  </si>
  <si>
    <t>Porcentaje</t>
  </si>
  <si>
    <t>Sin Reincidencia</t>
  </si>
  <si>
    <t>Genérica</t>
  </si>
  <si>
    <t>Específica</t>
  </si>
  <si>
    <t>Especificidad Delictual</t>
  </si>
  <si>
    <t>Porcentajes</t>
  </si>
  <si>
    <t>0 a 6 meses</t>
  </si>
  <si>
    <t>Más de 12 meses a 18 meses</t>
  </si>
  <si>
    <t>Más de 18 meses a 24 meses</t>
  </si>
  <si>
    <t>Más de 24 meses a 30 meses</t>
  </si>
  <si>
    <t>Más de 30 meses a 36 meses</t>
  </si>
  <si>
    <t>Más de 36 meses</t>
  </si>
  <si>
    <t>Más de 6 meses a 12 meses</t>
  </si>
  <si>
    <t>Mapa: totales por provincia + porcentajes</t>
  </si>
  <si>
    <t>Provincia</t>
  </si>
  <si>
    <t>Cantidad de Resoluciones</t>
  </si>
  <si>
    <t>Total País y desagregados por provincia + porentaje (base)</t>
  </si>
  <si>
    <t>Cantidad de habitantes</t>
  </si>
  <si>
    <t>Variaciones porcentuales: provincias</t>
  </si>
  <si>
    <t>Año</t>
  </si>
  <si>
    <t>Cantidad</t>
  </si>
  <si>
    <t>Variación %</t>
  </si>
  <si>
    <t>Santiago Del Estero</t>
  </si>
  <si>
    <t>Variaciones porcentuales: total país</t>
  </si>
  <si>
    <t>Desagregados por edad y sexo</t>
  </si>
  <si>
    <t>Desagregados por edad</t>
  </si>
  <si>
    <t>16/17 años</t>
  </si>
  <si>
    <t>18 años</t>
  </si>
  <si>
    <t>No se registran Datos</t>
  </si>
  <si>
    <t>Desagregados por sexo</t>
  </si>
  <si>
    <t>Total</t>
  </si>
  <si>
    <t>Cruzadas por Sexo, edad y provincia</t>
  </si>
  <si>
    <t>Capital Federal</t>
  </si>
  <si>
    <t>Rio Negro</t>
  </si>
  <si>
    <t>Tierra de Fuego</t>
  </si>
  <si>
    <t>Cantidad de delitos: total país 2017</t>
  </si>
  <si>
    <t>Delitos Consumados</t>
  </si>
  <si>
    <t>Delitos en grado de Tentativa</t>
  </si>
  <si>
    <t>Delitos Consumados: Total país</t>
  </si>
  <si>
    <t>Delitos Consumados - Detalle</t>
  </si>
  <si>
    <t>Lesiones leves</t>
  </si>
  <si>
    <t>Lesiones graves</t>
  </si>
  <si>
    <t>Homicidio con ensañamiento, alevosia, insidia</t>
  </si>
  <si>
    <t>Lesiones</t>
  </si>
  <si>
    <t>Promoción y facilitación de la prostitución  o corrupción de mayores</t>
  </si>
  <si>
    <t>Promoción o facilitación de la prostitución calificada</t>
  </si>
  <si>
    <t>Abuso sexual</t>
  </si>
  <si>
    <t>Supresión y suposición de estado civil agravado</t>
  </si>
  <si>
    <t>Facilitación o promoción de la supresión y suposición del estado civil y de la identidad</t>
  </si>
  <si>
    <t>Reducción a servidumbre o condición análoga</t>
  </si>
  <si>
    <t>Privación ilegal de la libertad</t>
  </si>
  <si>
    <t>Privación ilegal de la libertad calificada</t>
  </si>
  <si>
    <t>Privación ilegal de la libertad por funcionario público calificada</t>
  </si>
  <si>
    <t>Sustración, retención y ocultamiento de menores</t>
  </si>
  <si>
    <t>Amenazas y coacciones</t>
  </si>
  <si>
    <t>Privación abusiva de libertad, vejaciones, severidades y apremios ilegales</t>
  </si>
  <si>
    <t>Torturas</t>
  </si>
  <si>
    <t>Amenazas</t>
  </si>
  <si>
    <t>Compulsión a la huelga</t>
  </si>
  <si>
    <t>Revelación de datos personales</t>
  </si>
  <si>
    <t>Art. 145 bis. Incorporado por Art. 10 de la Ley 26.364</t>
  </si>
  <si>
    <t>Art. 145 ter. Incorporado por Art. 11 de la Ley 26.364 (inc 2)</t>
  </si>
  <si>
    <t>Art. 145 ter. Incorporado por Art. 11 de la Ley 26.364 (inc 3)</t>
  </si>
  <si>
    <t>Hurto calificado</t>
  </si>
  <si>
    <t>Robo</t>
  </si>
  <si>
    <t>Secuestro extorsivo</t>
  </si>
  <si>
    <t>Secuestro extorsivo calificado</t>
  </si>
  <si>
    <t>Apropiación de cosa ajena habida por error o caso fortuito</t>
  </si>
  <si>
    <t>Estafa</t>
  </si>
  <si>
    <t>Extorsión</t>
  </si>
  <si>
    <t>Robo calificado</t>
  </si>
  <si>
    <t>Robo con arma, en despoblado y en banda</t>
  </si>
  <si>
    <t>Robo en poblado y en banda</t>
  </si>
  <si>
    <t>Robo agravado por las circunstancias del hurto calificado</t>
  </si>
  <si>
    <t>Defraudaciones</t>
  </si>
  <si>
    <t>Administración fraudulenta</t>
  </si>
  <si>
    <t>Desbaratamiento de derechos acordados</t>
  </si>
  <si>
    <t>Defraudación por el titular fiduciario, el administrador de fondos comunes o dador de un contrato de leasing</t>
  </si>
  <si>
    <t>Fraude en perjuicio de la administración pública</t>
  </si>
  <si>
    <t>Usurpación</t>
  </si>
  <si>
    <t>Daños</t>
  </si>
  <si>
    <t>Daño agravado</t>
  </si>
  <si>
    <t>Daño con el fin de impedir el libre ejercicio de la autoridad o en venganza de sus determinaciones</t>
  </si>
  <si>
    <t>Daño ejecutado en cosas de valor científico, cultural, militar o religioso, e instalaciones públicas.</t>
  </si>
  <si>
    <t>Incendio, explosión e inundación con peligro de muerte</t>
  </si>
  <si>
    <t>Estragos</t>
  </si>
  <si>
    <t>Fabricación o tenencia de materiales peligrosos</t>
  </si>
  <si>
    <t>Entorpecimiento de transporte o servicio público</t>
  </si>
  <si>
    <t>Entorpecimiento de transporte o servicio público culposo</t>
  </si>
  <si>
    <t>Violación de leyes de policía sanitaria animal</t>
  </si>
  <si>
    <t>Atentados ferroviarios</t>
  </si>
  <si>
    <t>Entorpecimiento de transporte o servicio público culposo seguido de muerte</t>
  </si>
  <si>
    <t>Tráfico de medicamentos o mercaderías peligrosas para la salud</t>
  </si>
  <si>
    <t>Tenencia ilegal de arma de guerra o material peligroso</t>
  </si>
  <si>
    <t>Portación de arma de fuego de uso civil</t>
  </si>
  <si>
    <t>Acopio de armas o municiones, piezas o instrumental</t>
  </si>
  <si>
    <t>Asociación ilícita</t>
  </si>
  <si>
    <t>Intimidación pública</t>
  </si>
  <si>
    <t>Traición a la patria, concesión de poderes tiránicos</t>
  </si>
  <si>
    <t>Atentado a la autoridad</t>
  </si>
  <si>
    <t>Atentado a la autoridad calificado</t>
  </si>
  <si>
    <t>Resistencia a la autoridad</t>
  </si>
  <si>
    <t>Turbación de un acto legítimo de autoridad</t>
  </si>
  <si>
    <t>Falsa denuncia</t>
  </si>
  <si>
    <t>Usurpación de títulos u honores</t>
  </si>
  <si>
    <t>Abuso de autoridad y violación de los deberes de los funcionarios públicos</t>
  </si>
  <si>
    <t>Abuso de autoridad y violación de los deberes de los funcionarios públicos calificado</t>
  </si>
  <si>
    <t>Peculado</t>
  </si>
  <si>
    <t>Exacciones ilegales</t>
  </si>
  <si>
    <t>Enriquecimiento ilícito de funcionarios y empleados</t>
  </si>
  <si>
    <t>Falso testimonio</t>
  </si>
  <si>
    <t>Encubrimiento</t>
  </si>
  <si>
    <t>Encubrimiento calificado</t>
  </si>
  <si>
    <t>Receptación sospechosa</t>
  </si>
  <si>
    <t>Falsificación de sellos, timbres y marcas</t>
  </si>
  <si>
    <t>Resistencia o desobediencia a un funcionario público</t>
  </si>
  <si>
    <t>Falsificación de moneda, billetes de banco, títulos al portador y documentos de crédito</t>
  </si>
  <si>
    <t>Falsificación de moneda, billetes de banco, títulos al portador y documentos de crédito calificada</t>
  </si>
  <si>
    <t>Falsificación o adulteración de documentos</t>
  </si>
  <si>
    <t>Uso de documento falsificado o adulterado</t>
  </si>
  <si>
    <t>Falsificación o adulteración de documentos calificada</t>
  </si>
  <si>
    <t>Falsedad ideológica en documentos</t>
  </si>
  <si>
    <t>Falsificación, cercenamiento o adulteración de títulos de la deuda nacional, provincial o municipal</t>
  </si>
  <si>
    <t>Falsedad ideológica en documentos calificada</t>
  </si>
  <si>
    <t>Ley N° 11.723 Propiedad intelectual</t>
  </si>
  <si>
    <t>Ley N° 12.331 Profilaxis enfermedades venereas</t>
  </si>
  <si>
    <t>Ley N° 20.974 Potencial humano</t>
  </si>
  <si>
    <t>Ley N° 22.415 Represión contrabando</t>
  </si>
  <si>
    <t>Ley N° 24.769 Régimen penal tributario</t>
  </si>
  <si>
    <t>Ley Nº 23.737 de Estupefacientes - Tenencia</t>
  </si>
  <si>
    <t>Ley Nº 23.737 de Estupefacientes - Consumo</t>
  </si>
  <si>
    <t>Ley Nº 23.737 de Estupefacientes - Comercialización</t>
  </si>
  <si>
    <t>Ley Nº 23.737 de Estupefacientes</t>
  </si>
  <si>
    <t>Ley Nº 22.362 de Marcas y designaciones</t>
  </si>
  <si>
    <t>Decreto Ley 6582/58 Robo de automotor</t>
  </si>
  <si>
    <t>Ley Nº 25.246 Lavado de dinero</t>
  </si>
  <si>
    <t>Ley Nº 22.415 Contrabando de estupefacientes</t>
  </si>
  <si>
    <t>Tráfico ilegal de personas</t>
  </si>
  <si>
    <t>Penalización de actos discriminatorios</t>
  </si>
  <si>
    <t>Ley N° 26364 de Prevención y sanción de la trata de personas</t>
  </si>
  <si>
    <t>Ley de Servicio de comunicaciones móviles</t>
  </si>
  <si>
    <t>Ley 25.871 Migraciones</t>
  </si>
  <si>
    <t>Poner en circularción bienes provenientes de un ilícito</t>
  </si>
  <si>
    <t>No especificado</t>
  </si>
  <si>
    <t>Delitos en Grado de Tentativa</t>
  </si>
  <si>
    <t>Cruzadas por Sexo ( delitos consumados )</t>
  </si>
  <si>
    <t>Delitos Consumados - Detalles</t>
  </si>
  <si>
    <t>Total general - Delitos Consumados</t>
  </si>
  <si>
    <t>Cruzada por edad ( delitos Consumados )</t>
  </si>
  <si>
    <t>Delitos en grado de tentativa: Total País</t>
  </si>
  <si>
    <t>Delitos en Grado de Tentativa - Detalle</t>
  </si>
  <si>
    <t>Entre Rios</t>
  </si>
  <si>
    <t>Neuquen</t>
  </si>
  <si>
    <t>Lesiones culposas</t>
  </si>
  <si>
    <t>Homicidio simple</t>
  </si>
  <si>
    <t>Homicidio calificado</t>
  </si>
  <si>
    <t>Homicidio calificado a miembros de seguridad, policial o penitenciaría</t>
  </si>
  <si>
    <t>Homicidio preterintencional</t>
  </si>
  <si>
    <t>Lesiones leves calificadas</t>
  </si>
  <si>
    <t>Homicidio premeditado; pluralidad de agentes</t>
  </si>
  <si>
    <t>Homicidio "crimis causa"</t>
  </si>
  <si>
    <t>Promoción o facilitación de la corrupción de menores</t>
  </si>
  <si>
    <t>Abuso deshonesto</t>
  </si>
  <si>
    <t>Trata de mujeres</t>
  </si>
  <si>
    <t>Promoción o facilitación de la prostitución</t>
  </si>
  <si>
    <t>Abuso sexual agravado</t>
  </si>
  <si>
    <t>Supresión y suposición del estado civil</t>
  </si>
  <si>
    <t>Amenazas y coacciones agravadas</t>
  </si>
  <si>
    <t>Allanamiento ilegal de domicilio</t>
  </si>
  <si>
    <t>Violación de correspondencia por autor calificado</t>
  </si>
  <si>
    <t>Hurto</t>
  </si>
  <si>
    <t>Hurto con escalamiento</t>
  </si>
  <si>
    <t>Hurto de carga transportada</t>
  </si>
  <si>
    <t>Insolvencia fraudulenta, concurso civil fraudulento</t>
  </si>
  <si>
    <t>Robo a mano armada</t>
  </si>
  <si>
    <t>Robo en despoblado</t>
  </si>
  <si>
    <t>Robo por efracción</t>
  </si>
  <si>
    <t>Depositario infiel</t>
  </si>
  <si>
    <t>Suscripción engañosa de documento</t>
  </si>
  <si>
    <t>Estelionato</t>
  </si>
  <si>
    <t>Retención indebida</t>
  </si>
  <si>
    <t>Defraudaciones agravadas</t>
  </si>
  <si>
    <t>Circunvención de incapaces</t>
  </si>
  <si>
    <t>Alteración peligrosa de aguas potables, alimentos o medicinas</t>
  </si>
  <si>
    <t>Ejercicio ilegal de la medicina</t>
  </si>
  <si>
    <t>Suministro infiel de medicamentos</t>
  </si>
  <si>
    <t>Venta de medicamentos sin autorización</t>
  </si>
  <si>
    <t>Proporcionar un arma de fuego a quien no es legítimo usuario</t>
  </si>
  <si>
    <t>Revelación de secretos, espionaje</t>
  </si>
  <si>
    <t>Usurpación de autoridad</t>
  </si>
  <si>
    <t>Violación de sellos y documentos calificada</t>
  </si>
  <si>
    <t>Sustración de elementos probatorios</t>
  </si>
  <si>
    <t>Cohecho</t>
  </si>
  <si>
    <t>Malversación de caudales públicos</t>
  </si>
  <si>
    <t>Malversación de caudales públicos culposa</t>
  </si>
  <si>
    <t>Negociaciones incompatibles con el ejercicio de funciones públicas</t>
  </si>
  <si>
    <t>Evasión</t>
  </si>
  <si>
    <t>Falta de requisitos legales para la admisión al cargo público</t>
  </si>
  <si>
    <t>Ley Nº 22.421 de Fauna Silvestre</t>
  </si>
  <si>
    <t>Ley Nº 26052, modifica Ley Nº 23737</t>
  </si>
  <si>
    <t>Ley N° 26485 Protección integral para prevenir, sancionar y erradicar la violencia contra las mujeres (Violencia de género)</t>
  </si>
  <si>
    <t>No se registraron delitos en grado de tentativa para la provincia de Santiago del Estero</t>
  </si>
  <si>
    <t>Cruzadas por Sexo ( delitos en grado de tentativa )</t>
  </si>
  <si>
    <t>Delitos En Grado De Tentativa</t>
  </si>
  <si>
    <t>Delitos En Grado de Tentativa - Detalles</t>
  </si>
  <si>
    <t>Cruzada por edad ( delitos en grado de tentativa )</t>
  </si>
  <si>
    <t>|</t>
  </si>
  <si>
    <t>Total general - Delitos en grado de Tentativa</t>
  </si>
  <si>
    <t>Informe General: Buenos Aires por departamento judicial</t>
  </si>
  <si>
    <t>AZUL</t>
  </si>
  <si>
    <t>BAHIA BLANCA</t>
  </si>
  <si>
    <t>DOLORES</t>
  </si>
  <si>
    <t>JUNIN</t>
  </si>
  <si>
    <t>LA PLATA</t>
  </si>
  <si>
    <t>LOMAS</t>
  </si>
  <si>
    <t>MAR DEL PLATA</t>
  </si>
  <si>
    <t>MERCEDES</t>
  </si>
  <si>
    <t>MORON</t>
  </si>
  <si>
    <t>NECOCHEA</t>
  </si>
  <si>
    <t>QUILMES</t>
  </si>
  <si>
    <t>SAN ISIDRO</t>
  </si>
  <si>
    <t>SAN MARTIN</t>
  </si>
  <si>
    <t>SAN NICOLAS</t>
  </si>
  <si>
    <t>ZARATE CAMPANA</t>
  </si>
  <si>
    <t>Cantidad de Condenas</t>
  </si>
  <si>
    <t>Delitos consumados: Buenos Aires por departemento judicial</t>
  </si>
  <si>
    <t>Total general Delitos Consumados</t>
  </si>
  <si>
    <t>Delitos en grado de tentativa: Buenos aires por departemento judicial</t>
  </si>
  <si>
    <t>Total general - Delitos en Grado de Tentativa</t>
  </si>
  <si>
    <t>Informe General: Córdoba por circunscripción judicial</t>
  </si>
  <si>
    <t>PRIMERA CIRCUNSCRIPCION:CORDOBA CAPITAL</t>
  </si>
  <si>
    <t>SEGUNDA CIRCUNSCRIPCION:RÍO CUARTO</t>
  </si>
  <si>
    <t>TERCERA CIRCUNSCRIPCION:BELL VILLE</t>
  </si>
  <si>
    <t>CUARTA CIRCUNSCRIPCION: VILLA MARÍA</t>
  </si>
  <si>
    <t>QUINTA CIRCUNSCRIPCION: SAN FRANCISCO</t>
  </si>
  <si>
    <t>Delitos Consumados: Córdoba por circunscrición judicial</t>
  </si>
  <si>
    <t>Delitos en grado de tentativa : Córdoba por circunscripción judicial</t>
  </si>
  <si>
    <t>Informe General: Mendoza por circunscripción judicial</t>
  </si>
  <si>
    <t>PRIMERA CIRCUNSCRIPCION JUDICIAL DE MENDOZA</t>
  </si>
  <si>
    <t>SEGUNDA CIRCUNSCRIPCION JUDICIAL DE MENDOZA</t>
  </si>
  <si>
    <t>Delitos Consumados: Mendoza por circunscripción judicial</t>
  </si>
  <si>
    <t>Defraudaciones menores</t>
  </si>
  <si>
    <t>Delitos en grado de Tentativa: Mendoza por circunscrpción judicial</t>
  </si>
  <si>
    <t>Informe General: Santa fe por circunscripción judicial</t>
  </si>
  <si>
    <t>CIRCUNSCRIPCION JUDICIAL NRO.1: SANTA FE</t>
  </si>
  <si>
    <t>CIRCUNSCRIPCION JUDICIAL NRO.2: ROSARIO</t>
  </si>
  <si>
    <t>CIRCUNSCRIPCION JUDICIAL NRO.4: RECONQUISTA</t>
  </si>
  <si>
    <t>CIRCUNSCRIPCION JUDICIAL NRO.5: RAFAELA</t>
  </si>
  <si>
    <t>Delitos Consumados: Santa Fe por circunscripción judicial</t>
  </si>
  <si>
    <t>Delitos en grado de Tentativa: Santa Fe por circunscrpción judicial</t>
  </si>
  <si>
    <t>Bs As</t>
  </si>
  <si>
    <t>Delitos</t>
  </si>
  <si>
    <t>Consumados</t>
  </si>
  <si>
    <t>Tentados</t>
  </si>
  <si>
    <t xml:space="preserve">Córdoba </t>
  </si>
  <si>
    <t>Delitos Procesamientos Federales 2017</t>
  </si>
  <si>
    <t>Tentativos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</si>
</sst>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2"/>
      <color rgb="FF002060"/>
      <name val="Calibri"/>
      <family val="2"/>
      <scheme val="minor"/>
    </font>
    <font>
      <sz val="14"/>
      <color rgb="FF002060"/>
      <name val="Calibri"/>
      <family val="2"/>
      <scheme val="minor"/>
    </font>
    <font>
      <sz val="16"/>
      <color rgb="FF00206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4"/>
      <color theme="7" tint="-0.499984740745262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sz val="16"/>
      <color rgb="FF002060"/>
      <name val="Calibri"/>
      <family val="2"/>
      <scheme val="minor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theme="4" tint="0.79998168889431442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/>
    <xf numFmtId="0" fontId="0" fillId="0" borderId="1" xfId="0" applyBorder="1"/>
    <xf numFmtId="9" fontId="0" fillId="0" borderId="0" xfId="0" applyNumberFormat="1"/>
    <xf numFmtId="0" fontId="1" fillId="2" borderId="2" xfId="0" applyFont="1" applyFill="1" applyBorder="1" applyAlignment="1">
      <alignment horizontal="right"/>
    </xf>
    <xf numFmtId="0" fontId="1" fillId="2" borderId="2" xfId="0" applyFont="1" applyFill="1" applyBorder="1"/>
    <xf numFmtId="0" fontId="1" fillId="3" borderId="2" xfId="0" applyFont="1" applyFill="1" applyBorder="1"/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2" borderId="2" xfId="0" applyFont="1" applyFill="1" applyBorder="1"/>
    <xf numFmtId="0" fontId="3" fillId="2" borderId="0" xfId="0" applyFont="1" applyFill="1"/>
    <xf numFmtId="0" fontId="3" fillId="0" borderId="2" xfId="0" applyFont="1" applyBorder="1"/>
    <xf numFmtId="0" fontId="2" fillId="0" borderId="0" xfId="0" applyFont="1" applyAlignment="1">
      <alignment horizontal="left"/>
    </xf>
    <xf numFmtId="0" fontId="3" fillId="3" borderId="2" xfId="0" applyFont="1" applyFill="1" applyBorder="1" applyAlignment="1">
      <alignment horizontal="left"/>
    </xf>
    <xf numFmtId="0" fontId="3" fillId="3" borderId="2" xfId="0" applyFont="1" applyFill="1" applyBorder="1"/>
    <xf numFmtId="0" fontId="3" fillId="0" borderId="0" xfId="0" applyFont="1" applyAlignment="1">
      <alignment horizontal="left"/>
    </xf>
    <xf numFmtId="0" fontId="3" fillId="0" borderId="0" xfId="0" applyFont="1"/>
    <xf numFmtId="0" fontId="3" fillId="2" borderId="2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3" borderId="2" xfId="0" applyFont="1" applyFill="1" applyBorder="1" applyAlignment="1">
      <alignment horizontal="center"/>
    </xf>
    <xf numFmtId="0" fontId="4" fillId="0" borderId="0" xfId="0" applyFont="1"/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10" fontId="2" fillId="0" borderId="4" xfId="0" applyNumberFormat="1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0" fontId="2" fillId="0" borderId="7" xfId="0" applyNumberFormat="1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10" fontId="0" fillId="0" borderId="0" xfId="0" applyNumberFormat="1" applyAlignment="1">
      <alignment horizontal="center"/>
    </xf>
    <xf numFmtId="9" fontId="0" fillId="0" borderId="0" xfId="0" applyNumberFormat="1" applyAlignment="1">
      <alignment horizontal="center"/>
    </xf>
    <xf numFmtId="0" fontId="0" fillId="4" borderId="2" xfId="0" applyFill="1" applyBorder="1" applyAlignment="1">
      <alignment horizontal="center"/>
    </xf>
    <xf numFmtId="10" fontId="0" fillId="0" borderId="0" xfId="0" applyNumberFormat="1"/>
    <xf numFmtId="0" fontId="1" fillId="5" borderId="2" xfId="0" applyFont="1" applyFill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8" fillId="0" borderId="0" xfId="0" applyFont="1"/>
    <xf numFmtId="0" fontId="1" fillId="2" borderId="2" xfId="0" applyFont="1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2" borderId="2" xfId="0" applyFont="1" applyFill="1" applyBorder="1" applyAlignment="1">
      <alignment horizontal="center"/>
    </xf>
    <xf numFmtId="0" fontId="9" fillId="0" borderId="0" xfId="0" applyFont="1"/>
    <xf numFmtId="0" fontId="10" fillId="0" borderId="0" xfId="0" applyFont="1"/>
    <xf numFmtId="0" fontId="1" fillId="3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3" fillId="0" borderId="10" xfId="0" applyFont="1" applyBorder="1"/>
    <xf numFmtId="0" fontId="2" fillId="0" borderId="10" xfId="0" applyFont="1" applyBorder="1"/>
    <xf numFmtId="0" fontId="2" fillId="0" borderId="2" xfId="0" applyFont="1" applyBorder="1"/>
    <xf numFmtId="0" fontId="3" fillId="0" borderId="10" xfId="0" applyFont="1" applyBorder="1" applyAlignment="1">
      <alignment horizontal="left"/>
    </xf>
    <xf numFmtId="0" fontId="1" fillId="3" borderId="0" xfId="0" applyFont="1" applyFill="1" applyAlignment="1">
      <alignment horizontal="left"/>
    </xf>
    <xf numFmtId="0" fontId="1" fillId="3" borderId="0" xfId="0" applyFont="1" applyFill="1"/>
    <xf numFmtId="0" fontId="0" fillId="0" borderId="9" xfId="0" applyBorder="1"/>
    <xf numFmtId="0" fontId="1" fillId="0" borderId="2" xfId="0" applyFont="1" applyBorder="1"/>
    <xf numFmtId="0" fontId="0" fillId="0" borderId="2" xfId="0" applyBorder="1"/>
    <xf numFmtId="0" fontId="1" fillId="2" borderId="0" xfId="0" applyFont="1" applyFill="1" applyAlignment="1">
      <alignment horizontal="center"/>
    </xf>
    <xf numFmtId="0" fontId="1" fillId="3" borderId="2" xfId="0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6" xfId="0" applyFont="1" applyFill="1" applyBorder="1" applyAlignment="1">
      <alignment horizontal="right"/>
    </xf>
    <xf numFmtId="0" fontId="1" fillId="0" borderId="6" xfId="0" applyFont="1" applyBorder="1" applyAlignment="1">
      <alignment horizontal="right"/>
    </xf>
    <xf numFmtId="0" fontId="1" fillId="3" borderId="1" xfId="0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0" fillId="2" borderId="2" xfId="0" applyFill="1" applyBorder="1"/>
    <xf numFmtId="0" fontId="1" fillId="0" borderId="0" xfId="0" applyFont="1" applyAlignment="1">
      <alignment horizontal="right"/>
    </xf>
    <xf numFmtId="0" fontId="1" fillId="0" borderId="10" xfId="0" applyFont="1" applyBorder="1"/>
    <xf numFmtId="0" fontId="0" fillId="0" borderId="10" xfId="0" applyBorder="1"/>
    <xf numFmtId="0" fontId="1" fillId="0" borderId="10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7" fillId="0" borderId="0" xfId="0" applyFont="1"/>
    <xf numFmtId="0" fontId="11" fillId="0" borderId="0" xfId="0" applyFont="1" applyAlignment="1">
      <alignment horizontal="left"/>
    </xf>
    <xf numFmtId="0" fontId="11" fillId="0" borderId="0" xfId="0" applyFont="1"/>
    <xf numFmtId="0" fontId="7" fillId="3" borderId="2" xfId="0" applyFont="1" applyFill="1" applyBorder="1" applyAlignment="1">
      <alignment horizontal="center"/>
    </xf>
    <xf numFmtId="0" fontId="7" fillId="3" borderId="2" xfId="0" applyFont="1" applyFill="1" applyBorder="1"/>
    <xf numFmtId="0" fontId="7" fillId="0" borderId="2" xfId="0" applyFont="1" applyBorder="1"/>
    <xf numFmtId="0" fontId="7" fillId="3" borderId="2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center"/>
    </xf>
    <xf numFmtId="0" fontId="7" fillId="0" borderId="0" xfId="0" applyFont="1" applyAlignment="1">
      <alignment horizontal="left"/>
    </xf>
    <xf numFmtId="0" fontId="7" fillId="2" borderId="2" xfId="0" applyFont="1" applyFill="1" applyBorder="1" applyAlignment="1">
      <alignment horizontal="left"/>
    </xf>
    <xf numFmtId="0" fontId="7" fillId="2" borderId="2" xfId="0" applyFont="1" applyFill="1" applyBorder="1"/>
    <xf numFmtId="0" fontId="11" fillId="0" borderId="2" xfId="0" applyFont="1" applyBorder="1"/>
    <xf numFmtId="0" fontId="7" fillId="0" borderId="10" xfId="0" applyFont="1" applyBorder="1"/>
    <xf numFmtId="0" fontId="11" fillId="0" borderId="10" xfId="0" applyFont="1" applyBorder="1"/>
    <xf numFmtId="0" fontId="3" fillId="3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left"/>
    </xf>
    <xf numFmtId="10" fontId="0" fillId="0" borderId="1" xfId="0" applyNumberFormat="1" applyBorder="1"/>
    <xf numFmtId="0" fontId="3" fillId="3" borderId="1" xfId="0" applyFont="1" applyFill="1" applyBorder="1" applyAlignment="1">
      <alignment horizontal="left"/>
    </xf>
    <xf numFmtId="9" fontId="0" fillId="0" borderId="1" xfId="0" applyNumberFormat="1" applyBorder="1"/>
    <xf numFmtId="0" fontId="0" fillId="0" borderId="1" xfId="0" applyBorder="1" applyAlignment="1">
      <alignment horizontal="left"/>
    </xf>
    <xf numFmtId="0" fontId="1" fillId="3" borderId="1" xfId="0" applyFont="1" applyFill="1" applyBorder="1"/>
    <xf numFmtId="0" fontId="11" fillId="0" borderId="1" xfId="0" applyFont="1" applyBorder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left"/>
    </xf>
    <xf numFmtId="10" fontId="0" fillId="0" borderId="1" xfId="0" applyNumberFormat="1" applyBorder="1" applyAlignment="1">
      <alignment horizontal="center"/>
    </xf>
    <xf numFmtId="0" fontId="3" fillId="6" borderId="1" xfId="0" applyFont="1" applyFill="1" applyBorder="1" applyAlignment="1">
      <alignment horizontal="left"/>
    </xf>
    <xf numFmtId="0" fontId="0" fillId="7" borderId="1" xfId="0" applyFill="1" applyBorder="1" applyAlignment="1">
      <alignment horizontal="center"/>
    </xf>
    <xf numFmtId="10" fontId="0" fillId="7" borderId="1" xfId="0" applyNumberFormat="1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10" fontId="0" fillId="8" borderId="1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connections" Target="connection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2:Z162"/>
  <sheetViews>
    <sheetView topLeftCell="A16" workbookViewId="0">
      <selection activeCell="A22" sqref="A22"/>
    </sheetView>
  </sheetViews>
  <sheetFormatPr defaultColWidth="11.42578125" defaultRowHeight="15"/>
  <cols>
    <col min="1" max="1" width="42.7109375" style="7" customWidth="1"/>
    <col min="2" max="2" width="11.7109375" style="8" customWidth="1"/>
    <col min="3" max="22" width="7.42578125" style="8" customWidth="1"/>
    <col min="23" max="23" width="14.140625" style="8" customWidth="1"/>
    <col min="24" max="24" width="12.85546875" style="8" customWidth="1"/>
    <col min="25" max="25" width="9" style="8" customWidth="1"/>
    <col min="26" max="26" width="10.5703125" style="9" customWidth="1"/>
  </cols>
  <sheetData>
    <row r="2" spans="1:26" ht="21">
      <c r="A2" s="38" t="s">
        <v>0</v>
      </c>
    </row>
    <row r="4" spans="1:26" ht="18.75">
      <c r="A4" s="37" t="s">
        <v>1</v>
      </c>
    </row>
    <row r="5" spans="1:26" ht="18.75">
      <c r="A5" s="37"/>
    </row>
    <row r="6" spans="1:26" ht="15.75">
      <c r="A6" s="22" t="s">
        <v>2</v>
      </c>
    </row>
    <row r="7" spans="1:26" ht="15.75">
      <c r="A7" s="22" t="s">
        <v>3</v>
      </c>
    </row>
    <row r="8" spans="1:26" ht="15.75">
      <c r="A8" s="22" t="s">
        <v>4</v>
      </c>
    </row>
    <row r="9" spans="1:26" ht="15.75">
      <c r="A9" s="22" t="s">
        <v>5</v>
      </c>
    </row>
    <row r="10" spans="1:26" ht="15.75">
      <c r="A10" s="22" t="s">
        <v>6</v>
      </c>
    </row>
    <row r="12" spans="1:26" s="19" customFormat="1">
      <c r="A12" s="18"/>
      <c r="B12" s="18" t="s">
        <v>7</v>
      </c>
      <c r="C12" s="18" t="s">
        <v>8</v>
      </c>
      <c r="D12" s="18" t="s">
        <v>9</v>
      </c>
      <c r="E12" s="18" t="s">
        <v>10</v>
      </c>
      <c r="F12" s="18" t="s">
        <v>11</v>
      </c>
      <c r="G12" s="18" t="s">
        <v>12</v>
      </c>
      <c r="H12" s="18" t="s">
        <v>13</v>
      </c>
      <c r="I12" s="18" t="s">
        <v>14</v>
      </c>
      <c r="J12" s="18" t="s">
        <v>15</v>
      </c>
      <c r="K12" s="18" t="s">
        <v>16</v>
      </c>
      <c r="L12" s="18" t="s">
        <v>17</v>
      </c>
      <c r="M12" s="18" t="s">
        <v>18</v>
      </c>
      <c r="N12" s="18" t="s">
        <v>19</v>
      </c>
      <c r="O12" s="18" t="s">
        <v>20</v>
      </c>
      <c r="P12" s="18" t="s">
        <v>21</v>
      </c>
      <c r="Q12" s="18" t="s">
        <v>22</v>
      </c>
      <c r="R12" s="18" t="s">
        <v>23</v>
      </c>
      <c r="S12" s="18" t="s">
        <v>24</v>
      </c>
      <c r="T12" s="18" t="s">
        <v>25</v>
      </c>
      <c r="U12" s="18" t="s">
        <v>26</v>
      </c>
      <c r="V12" s="18" t="s">
        <v>27</v>
      </c>
      <c r="W12" s="18" t="s">
        <v>28</v>
      </c>
      <c r="X12" s="18" t="s">
        <v>29</v>
      </c>
      <c r="Y12" s="18" t="s">
        <v>30</v>
      </c>
      <c r="Z12" s="18" t="s">
        <v>31</v>
      </c>
    </row>
    <row r="13" spans="1:26" s="1" customFormat="1">
      <c r="A13" s="11" t="s">
        <v>32</v>
      </c>
      <c r="B13" s="9">
        <v>15625084</v>
      </c>
      <c r="C13" s="9">
        <v>2890151</v>
      </c>
      <c r="D13" s="9">
        <v>367828</v>
      </c>
      <c r="E13" s="9">
        <v>1055259</v>
      </c>
      <c r="F13" s="9">
        <v>509108</v>
      </c>
      <c r="G13" s="9">
        <v>3308876</v>
      </c>
      <c r="H13" s="9">
        <v>992595</v>
      </c>
      <c r="I13" s="9">
        <v>1235994</v>
      </c>
      <c r="J13" s="9">
        <v>530162</v>
      </c>
      <c r="K13" s="9">
        <v>673307</v>
      </c>
      <c r="L13" s="9">
        <v>318951</v>
      </c>
      <c r="M13" s="9">
        <v>333642</v>
      </c>
      <c r="N13" s="9">
        <v>1738929</v>
      </c>
      <c r="O13" s="9">
        <v>1101593</v>
      </c>
      <c r="P13" s="9">
        <v>551266</v>
      </c>
      <c r="Q13" s="9">
        <v>638645</v>
      </c>
      <c r="R13" s="9">
        <v>1214441</v>
      </c>
      <c r="S13" s="9">
        <v>681055</v>
      </c>
      <c r="T13" s="9">
        <v>432310</v>
      </c>
      <c r="U13" s="9">
        <v>273964</v>
      </c>
      <c r="V13" s="9">
        <v>3194537</v>
      </c>
      <c r="W13" s="9">
        <v>874006</v>
      </c>
      <c r="X13" s="9">
        <v>127205</v>
      </c>
      <c r="Y13" s="9">
        <v>1448188</v>
      </c>
      <c r="Z13" s="9">
        <v>40117096</v>
      </c>
    </row>
    <row r="14" spans="1:26" s="1" customFormat="1">
      <c r="A14" s="10" t="s">
        <v>33</v>
      </c>
      <c r="B14" s="12">
        <v>819</v>
      </c>
      <c r="C14" s="12">
        <v>866</v>
      </c>
      <c r="D14" s="12">
        <v>71</v>
      </c>
      <c r="E14" s="12">
        <v>98</v>
      </c>
      <c r="F14" s="12">
        <v>113</v>
      </c>
      <c r="G14" s="12">
        <v>161</v>
      </c>
      <c r="H14" s="12">
        <v>84</v>
      </c>
      <c r="I14" s="12">
        <v>218</v>
      </c>
      <c r="J14" s="12">
        <v>57</v>
      </c>
      <c r="K14" s="12">
        <v>97</v>
      </c>
      <c r="L14" s="12">
        <v>110</v>
      </c>
      <c r="M14" s="12">
        <v>44</v>
      </c>
      <c r="N14" s="12">
        <v>523</v>
      </c>
      <c r="O14" s="12">
        <v>122</v>
      </c>
      <c r="P14" s="12">
        <v>72</v>
      </c>
      <c r="Q14" s="12">
        <v>60</v>
      </c>
      <c r="R14" s="12">
        <v>151</v>
      </c>
      <c r="S14" s="12">
        <v>38</v>
      </c>
      <c r="T14" s="12">
        <v>39</v>
      </c>
      <c r="U14" s="12">
        <v>45</v>
      </c>
      <c r="V14" s="12">
        <v>452</v>
      </c>
      <c r="W14" s="12">
        <v>1</v>
      </c>
      <c r="X14" s="12">
        <v>14</v>
      </c>
      <c r="Y14" s="12">
        <v>65</v>
      </c>
      <c r="Z14" s="12">
        <f>SUM(B14:Y14)</f>
        <v>4320</v>
      </c>
    </row>
    <row r="17" spans="1:26" s="19" customFormat="1">
      <c r="A17" s="18" t="s">
        <v>34</v>
      </c>
      <c r="B17" s="18" t="s">
        <v>7</v>
      </c>
      <c r="C17" s="18" t="s">
        <v>8</v>
      </c>
      <c r="D17" s="18" t="s">
        <v>9</v>
      </c>
      <c r="E17" s="18" t="s">
        <v>10</v>
      </c>
      <c r="F17" s="18" t="s">
        <v>11</v>
      </c>
      <c r="G17" s="18" t="s">
        <v>12</v>
      </c>
      <c r="H17" s="18" t="s">
        <v>13</v>
      </c>
      <c r="I17" s="18" t="s">
        <v>14</v>
      </c>
      <c r="J17" s="18" t="s">
        <v>15</v>
      </c>
      <c r="K17" s="18" t="s">
        <v>16</v>
      </c>
      <c r="L17" s="18" t="s">
        <v>17</v>
      </c>
      <c r="M17" s="18" t="s">
        <v>18</v>
      </c>
      <c r="N17" s="18" t="s">
        <v>19</v>
      </c>
      <c r="O17" s="18" t="s">
        <v>20</v>
      </c>
      <c r="P17" s="18" t="s">
        <v>21</v>
      </c>
      <c r="Q17" s="18" t="s">
        <v>22</v>
      </c>
      <c r="R17" s="18" t="s">
        <v>23</v>
      </c>
      <c r="S17" s="18" t="s">
        <v>24</v>
      </c>
      <c r="T17" s="18" t="s">
        <v>25</v>
      </c>
      <c r="U17" s="18" t="s">
        <v>26</v>
      </c>
      <c r="V17" s="18" t="s">
        <v>27</v>
      </c>
      <c r="W17" s="18" t="s">
        <v>28</v>
      </c>
      <c r="X17" s="18" t="s">
        <v>29</v>
      </c>
      <c r="Y17" s="18" t="s">
        <v>30</v>
      </c>
      <c r="Z17" s="18" t="s">
        <v>31</v>
      </c>
    </row>
    <row r="18" spans="1:26">
      <c r="A18" s="13" t="s">
        <v>35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1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1</v>
      </c>
    </row>
    <row r="19" spans="1:26">
      <c r="A19" s="13" t="s">
        <v>36</v>
      </c>
      <c r="B19" s="7">
        <v>4</v>
      </c>
      <c r="C19" s="7">
        <v>1</v>
      </c>
      <c r="D19" s="7">
        <v>0</v>
      </c>
      <c r="E19" s="7">
        <v>9</v>
      </c>
      <c r="F19" s="7">
        <v>2</v>
      </c>
      <c r="G19" s="7">
        <v>5</v>
      </c>
      <c r="H19" s="7">
        <v>2</v>
      </c>
      <c r="I19" s="7">
        <v>1</v>
      </c>
      <c r="J19" s="7">
        <v>0</v>
      </c>
      <c r="K19" s="7">
        <v>0</v>
      </c>
      <c r="L19" s="7">
        <v>0</v>
      </c>
      <c r="M19" s="7">
        <v>1</v>
      </c>
      <c r="N19" s="7">
        <v>0</v>
      </c>
      <c r="O19" s="7">
        <v>4</v>
      </c>
      <c r="P19" s="7">
        <v>0</v>
      </c>
      <c r="Q19" s="7">
        <v>0</v>
      </c>
      <c r="R19" s="7">
        <v>0</v>
      </c>
      <c r="S19" s="7">
        <v>0</v>
      </c>
      <c r="T19" s="7">
        <v>3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32</v>
      </c>
    </row>
    <row r="20" spans="1:26">
      <c r="A20" s="13" t="s">
        <v>37</v>
      </c>
      <c r="B20" s="7">
        <v>28</v>
      </c>
      <c r="C20" s="7">
        <v>24</v>
      </c>
      <c r="D20" s="7">
        <v>0</v>
      </c>
      <c r="E20" s="7">
        <v>27</v>
      </c>
      <c r="F20" s="7">
        <v>1</v>
      </c>
      <c r="G20" s="7">
        <v>12</v>
      </c>
      <c r="H20" s="7">
        <v>0</v>
      </c>
      <c r="I20" s="7">
        <v>12</v>
      </c>
      <c r="J20" s="7">
        <v>1</v>
      </c>
      <c r="K20" s="7">
        <v>3</v>
      </c>
      <c r="L20" s="7">
        <v>1</v>
      </c>
      <c r="M20" s="7">
        <v>8</v>
      </c>
      <c r="N20" s="7">
        <v>1</v>
      </c>
      <c r="O20" s="7">
        <v>26</v>
      </c>
      <c r="P20" s="7">
        <v>2</v>
      </c>
      <c r="Q20" s="7">
        <v>3</v>
      </c>
      <c r="R20" s="7">
        <v>0</v>
      </c>
      <c r="S20" s="7">
        <v>0</v>
      </c>
      <c r="T20" s="7">
        <v>7</v>
      </c>
      <c r="U20" s="7">
        <v>0</v>
      </c>
      <c r="V20" s="7">
        <v>2</v>
      </c>
      <c r="W20" s="7">
        <v>0</v>
      </c>
      <c r="X20" s="7">
        <v>0</v>
      </c>
      <c r="Y20" s="7">
        <v>3</v>
      </c>
      <c r="Z20" s="7">
        <v>161</v>
      </c>
    </row>
    <row r="21" spans="1:26">
      <c r="A21" s="13" t="s">
        <v>38</v>
      </c>
      <c r="B21" s="7">
        <v>765</v>
      </c>
      <c r="C21" s="7">
        <v>812</v>
      </c>
      <c r="D21" s="7">
        <v>68</v>
      </c>
      <c r="E21" s="7">
        <v>50</v>
      </c>
      <c r="F21" s="7">
        <v>109</v>
      </c>
      <c r="G21" s="7">
        <v>141</v>
      </c>
      <c r="H21" s="7">
        <v>82</v>
      </c>
      <c r="I21" s="7">
        <v>199</v>
      </c>
      <c r="J21" s="7">
        <v>55</v>
      </c>
      <c r="K21" s="7">
        <v>94</v>
      </c>
      <c r="L21" s="7">
        <v>109</v>
      </c>
      <c r="M21" s="7">
        <v>31</v>
      </c>
      <c r="N21" s="7">
        <v>521</v>
      </c>
      <c r="O21" s="7">
        <v>83</v>
      </c>
      <c r="P21" s="7">
        <v>70</v>
      </c>
      <c r="Q21" s="7">
        <v>56</v>
      </c>
      <c r="R21" s="7">
        <v>151</v>
      </c>
      <c r="S21" s="7">
        <v>38</v>
      </c>
      <c r="T21" s="7">
        <v>26</v>
      </c>
      <c r="U21" s="7">
        <v>45</v>
      </c>
      <c r="V21" s="7">
        <v>450</v>
      </c>
      <c r="W21" s="7">
        <v>1</v>
      </c>
      <c r="X21" s="7">
        <v>14</v>
      </c>
      <c r="Y21" s="7">
        <v>62</v>
      </c>
      <c r="Z21" s="7">
        <v>4032</v>
      </c>
    </row>
    <row r="22" spans="1:26">
      <c r="A22" s="13" t="s">
        <v>39</v>
      </c>
      <c r="B22" s="7">
        <v>21</v>
      </c>
      <c r="C22" s="7">
        <v>22</v>
      </c>
      <c r="D22" s="7">
        <v>0</v>
      </c>
      <c r="E22" s="7">
        <v>12</v>
      </c>
      <c r="F22" s="7">
        <v>1</v>
      </c>
      <c r="G22" s="7">
        <v>3</v>
      </c>
      <c r="H22" s="7">
        <v>0</v>
      </c>
      <c r="I22" s="7">
        <v>6</v>
      </c>
      <c r="J22" s="7">
        <v>0</v>
      </c>
      <c r="K22" s="7">
        <v>0</v>
      </c>
      <c r="L22" s="7">
        <v>0</v>
      </c>
      <c r="M22" s="7">
        <v>2</v>
      </c>
      <c r="N22" s="7">
        <v>0</v>
      </c>
      <c r="O22" s="7">
        <v>7</v>
      </c>
      <c r="P22" s="7">
        <v>0</v>
      </c>
      <c r="Q22" s="7">
        <v>1</v>
      </c>
      <c r="R22" s="7">
        <v>0</v>
      </c>
      <c r="S22" s="7">
        <v>0</v>
      </c>
      <c r="T22" s="7">
        <v>1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76</v>
      </c>
    </row>
    <row r="23" spans="1:26">
      <c r="A23" s="13" t="s">
        <v>40</v>
      </c>
      <c r="B23" s="7">
        <v>1</v>
      </c>
      <c r="C23" s="7">
        <v>7</v>
      </c>
      <c r="D23" s="7">
        <v>3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1</v>
      </c>
      <c r="K23" s="7">
        <v>0</v>
      </c>
      <c r="L23" s="7">
        <v>0</v>
      </c>
      <c r="M23" s="7">
        <v>2</v>
      </c>
      <c r="N23" s="7">
        <v>1</v>
      </c>
      <c r="O23" s="7">
        <v>1</v>
      </c>
      <c r="P23" s="7">
        <v>0</v>
      </c>
      <c r="Q23" s="7">
        <v>0</v>
      </c>
      <c r="R23" s="7">
        <v>0</v>
      </c>
      <c r="S23" s="7">
        <v>0</v>
      </c>
      <c r="T23" s="7">
        <v>2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18</v>
      </c>
    </row>
    <row r="24" spans="1:26" s="1" customFormat="1">
      <c r="A24" s="14" t="s">
        <v>31</v>
      </c>
      <c r="B24" s="15">
        <v>819</v>
      </c>
      <c r="C24" s="15">
        <v>866</v>
      </c>
      <c r="D24" s="15">
        <v>71</v>
      </c>
      <c r="E24" s="15">
        <v>98</v>
      </c>
      <c r="F24" s="15">
        <v>113</v>
      </c>
      <c r="G24" s="15">
        <v>161</v>
      </c>
      <c r="H24" s="15">
        <v>84</v>
      </c>
      <c r="I24" s="15">
        <v>218</v>
      </c>
      <c r="J24" s="15">
        <v>57</v>
      </c>
      <c r="K24" s="15">
        <v>97</v>
      </c>
      <c r="L24" s="15">
        <v>110</v>
      </c>
      <c r="M24" s="15">
        <v>44</v>
      </c>
      <c r="N24" s="15">
        <v>523</v>
      </c>
      <c r="O24" s="15">
        <v>122</v>
      </c>
      <c r="P24" s="15">
        <v>72</v>
      </c>
      <c r="Q24" s="15">
        <v>60</v>
      </c>
      <c r="R24" s="15">
        <v>151</v>
      </c>
      <c r="S24" s="15">
        <v>38</v>
      </c>
      <c r="T24" s="15">
        <v>39</v>
      </c>
      <c r="U24" s="15">
        <v>45</v>
      </c>
      <c r="V24" s="15">
        <v>452</v>
      </c>
      <c r="W24" s="15">
        <v>1</v>
      </c>
      <c r="X24" s="15">
        <v>14</v>
      </c>
      <c r="Y24" s="15">
        <v>65</v>
      </c>
      <c r="Z24" s="15">
        <f>SUM(Z18:Z23)</f>
        <v>4320</v>
      </c>
    </row>
    <row r="27" spans="1:26" s="20" customFormat="1">
      <c r="A27" s="18" t="s">
        <v>41</v>
      </c>
      <c r="B27" s="18" t="s">
        <v>7</v>
      </c>
      <c r="C27" s="18" t="s">
        <v>8</v>
      </c>
      <c r="D27" s="18" t="s">
        <v>9</v>
      </c>
      <c r="E27" s="18" t="s">
        <v>10</v>
      </c>
      <c r="F27" s="18" t="s">
        <v>11</v>
      </c>
      <c r="G27" s="18" t="s">
        <v>12</v>
      </c>
      <c r="H27" s="18" t="s">
        <v>13</v>
      </c>
      <c r="I27" s="18" t="s">
        <v>14</v>
      </c>
      <c r="J27" s="18" t="s">
        <v>15</v>
      </c>
      <c r="K27" s="18" t="s">
        <v>16</v>
      </c>
      <c r="L27" s="18" t="s">
        <v>17</v>
      </c>
      <c r="M27" s="18" t="s">
        <v>18</v>
      </c>
      <c r="N27" s="18" t="s">
        <v>19</v>
      </c>
      <c r="O27" s="18" t="s">
        <v>20</v>
      </c>
      <c r="P27" s="18" t="s">
        <v>21</v>
      </c>
      <c r="Q27" s="18" t="s">
        <v>22</v>
      </c>
      <c r="R27" s="18" t="s">
        <v>23</v>
      </c>
      <c r="S27" s="18" t="s">
        <v>24</v>
      </c>
      <c r="T27" s="18" t="s">
        <v>25</v>
      </c>
      <c r="U27" s="18" t="s">
        <v>26</v>
      </c>
      <c r="V27" s="18" t="s">
        <v>27</v>
      </c>
      <c r="W27" s="18" t="s">
        <v>28</v>
      </c>
      <c r="X27" s="18" t="s">
        <v>29</v>
      </c>
      <c r="Y27" s="18" t="s">
        <v>30</v>
      </c>
      <c r="Z27" s="18" t="s">
        <v>31</v>
      </c>
    </row>
    <row r="28" spans="1:26">
      <c r="A28" s="13" t="s">
        <v>42</v>
      </c>
      <c r="B28" s="7">
        <v>130</v>
      </c>
      <c r="C28" s="7">
        <v>80</v>
      </c>
      <c r="D28" s="7">
        <v>0</v>
      </c>
      <c r="E28" s="7">
        <v>7</v>
      </c>
      <c r="F28" s="7">
        <v>16</v>
      </c>
      <c r="G28" s="7">
        <v>22</v>
      </c>
      <c r="H28" s="7">
        <v>1</v>
      </c>
      <c r="I28" s="7">
        <v>20</v>
      </c>
      <c r="J28" s="7">
        <v>2</v>
      </c>
      <c r="K28" s="7">
        <v>4</v>
      </c>
      <c r="L28" s="7">
        <v>6</v>
      </c>
      <c r="M28" s="7">
        <v>12</v>
      </c>
      <c r="N28" s="7">
        <v>70</v>
      </c>
      <c r="O28" s="7">
        <v>17</v>
      </c>
      <c r="P28" s="7">
        <v>1</v>
      </c>
      <c r="Q28" s="7">
        <v>9</v>
      </c>
      <c r="R28" s="7">
        <v>11</v>
      </c>
      <c r="S28" s="7">
        <v>9</v>
      </c>
      <c r="T28" s="7">
        <v>8</v>
      </c>
      <c r="U28" s="7">
        <v>0</v>
      </c>
      <c r="V28" s="7">
        <v>38</v>
      </c>
      <c r="W28" s="7">
        <v>0</v>
      </c>
      <c r="X28" s="7">
        <v>0</v>
      </c>
      <c r="Y28" s="7">
        <v>2</v>
      </c>
      <c r="Z28" s="7">
        <v>465</v>
      </c>
    </row>
    <row r="29" spans="1:26">
      <c r="A29" s="13" t="s">
        <v>43</v>
      </c>
      <c r="B29" s="7">
        <v>39</v>
      </c>
      <c r="C29" s="7">
        <v>25</v>
      </c>
      <c r="D29" s="7">
        <v>0</v>
      </c>
      <c r="E29" s="7">
        <v>2</v>
      </c>
      <c r="F29" s="7">
        <v>5</v>
      </c>
      <c r="G29" s="7">
        <v>9</v>
      </c>
      <c r="H29" s="7">
        <v>0</v>
      </c>
      <c r="I29" s="7">
        <v>6</v>
      </c>
      <c r="J29" s="7">
        <v>1</v>
      </c>
      <c r="K29" s="7">
        <v>1</v>
      </c>
      <c r="L29" s="7">
        <v>3</v>
      </c>
      <c r="M29" s="7">
        <v>0</v>
      </c>
      <c r="N29" s="7">
        <v>22</v>
      </c>
      <c r="O29" s="7">
        <v>3</v>
      </c>
      <c r="P29" s="7">
        <v>0</v>
      </c>
      <c r="Q29" s="7">
        <v>2</v>
      </c>
      <c r="R29" s="7">
        <v>1</v>
      </c>
      <c r="S29" s="7">
        <v>2</v>
      </c>
      <c r="T29" s="7">
        <v>1</v>
      </c>
      <c r="U29" s="7">
        <v>0</v>
      </c>
      <c r="V29" s="7">
        <v>10</v>
      </c>
      <c r="W29" s="7">
        <v>0</v>
      </c>
      <c r="X29" s="7">
        <v>1</v>
      </c>
      <c r="Y29" s="7">
        <v>0</v>
      </c>
      <c r="Z29" s="7">
        <v>133</v>
      </c>
    </row>
    <row r="30" spans="1:26">
      <c r="A30" s="13" t="s">
        <v>44</v>
      </c>
      <c r="B30" s="7">
        <v>4</v>
      </c>
      <c r="C30" s="7">
        <v>2</v>
      </c>
      <c r="D30" s="7">
        <v>0</v>
      </c>
      <c r="E30" s="7">
        <v>1</v>
      </c>
      <c r="F30" s="7">
        <v>8</v>
      </c>
      <c r="G30" s="7">
        <v>2</v>
      </c>
      <c r="H30" s="7">
        <v>1</v>
      </c>
      <c r="I30" s="7">
        <v>4</v>
      </c>
      <c r="J30" s="7">
        <v>0</v>
      </c>
      <c r="K30" s="7">
        <v>4</v>
      </c>
      <c r="L30" s="7">
        <v>0</v>
      </c>
      <c r="M30" s="7">
        <v>1</v>
      </c>
      <c r="N30" s="7">
        <v>0</v>
      </c>
      <c r="O30" s="7">
        <v>1</v>
      </c>
      <c r="P30" s="7">
        <v>0</v>
      </c>
      <c r="Q30" s="7">
        <v>0</v>
      </c>
      <c r="R30" s="7">
        <v>9</v>
      </c>
      <c r="S30" s="7">
        <v>0</v>
      </c>
      <c r="T30" s="7">
        <v>0</v>
      </c>
      <c r="U30" s="7">
        <v>0</v>
      </c>
      <c r="V30" s="7">
        <v>1</v>
      </c>
      <c r="W30" s="7">
        <v>0</v>
      </c>
      <c r="X30" s="7">
        <v>0</v>
      </c>
      <c r="Y30" s="7">
        <v>0</v>
      </c>
      <c r="Z30" s="7">
        <v>38</v>
      </c>
    </row>
    <row r="31" spans="1:26">
      <c r="A31" s="13" t="s">
        <v>38</v>
      </c>
      <c r="B31" s="7">
        <v>421</v>
      </c>
      <c r="C31" s="7">
        <v>455</v>
      </c>
      <c r="D31" s="7">
        <v>70</v>
      </c>
      <c r="E31" s="7">
        <v>32</v>
      </c>
      <c r="F31" s="7">
        <v>31</v>
      </c>
      <c r="G31" s="7">
        <v>87</v>
      </c>
      <c r="H31" s="7">
        <v>73</v>
      </c>
      <c r="I31" s="7">
        <v>62</v>
      </c>
      <c r="J31" s="7">
        <v>44</v>
      </c>
      <c r="K31" s="7">
        <v>53</v>
      </c>
      <c r="L31" s="7">
        <v>63</v>
      </c>
      <c r="M31" s="7">
        <v>5</v>
      </c>
      <c r="N31" s="7">
        <v>232</v>
      </c>
      <c r="O31" s="7">
        <v>55</v>
      </c>
      <c r="P31" s="7">
        <v>55</v>
      </c>
      <c r="Q31" s="7">
        <v>28</v>
      </c>
      <c r="R31" s="7">
        <v>77</v>
      </c>
      <c r="S31" s="7">
        <v>22</v>
      </c>
      <c r="T31" s="7">
        <v>8</v>
      </c>
      <c r="U31" s="7">
        <v>44</v>
      </c>
      <c r="V31" s="7">
        <v>255</v>
      </c>
      <c r="W31" s="7">
        <v>1</v>
      </c>
      <c r="X31" s="7">
        <v>10</v>
      </c>
      <c r="Y31" s="7">
        <v>50</v>
      </c>
      <c r="Z31" s="7">
        <v>2233</v>
      </c>
    </row>
    <row r="32" spans="1:26">
      <c r="A32" s="13" t="s">
        <v>45</v>
      </c>
      <c r="B32" s="7">
        <v>7</v>
      </c>
      <c r="C32" s="7">
        <v>3</v>
      </c>
      <c r="D32" s="7">
        <v>0</v>
      </c>
      <c r="E32" s="7">
        <v>0</v>
      </c>
      <c r="F32" s="7">
        <v>0</v>
      </c>
      <c r="G32" s="7">
        <v>4</v>
      </c>
      <c r="H32" s="7">
        <v>0</v>
      </c>
      <c r="I32" s="7">
        <v>2</v>
      </c>
      <c r="J32" s="7">
        <v>0</v>
      </c>
      <c r="K32" s="7">
        <v>1</v>
      </c>
      <c r="L32" s="7">
        <v>0</v>
      </c>
      <c r="M32" s="7">
        <v>0</v>
      </c>
      <c r="N32" s="7">
        <v>2</v>
      </c>
      <c r="O32" s="7">
        <v>2</v>
      </c>
      <c r="P32" s="7">
        <v>0</v>
      </c>
      <c r="Q32" s="7">
        <v>0</v>
      </c>
      <c r="R32" s="7">
        <v>1</v>
      </c>
      <c r="S32" s="7">
        <v>0</v>
      </c>
      <c r="T32" s="7">
        <v>1</v>
      </c>
      <c r="U32" s="7">
        <v>0</v>
      </c>
      <c r="V32" s="7">
        <v>2</v>
      </c>
      <c r="W32" s="7">
        <v>0</v>
      </c>
      <c r="X32" s="7">
        <v>0</v>
      </c>
      <c r="Y32" s="7">
        <v>1</v>
      </c>
      <c r="Z32" s="7">
        <v>26</v>
      </c>
    </row>
    <row r="33" spans="1:26">
      <c r="A33" s="13" t="s">
        <v>46</v>
      </c>
      <c r="B33" s="7">
        <v>210</v>
      </c>
      <c r="C33" s="7">
        <v>292</v>
      </c>
      <c r="D33" s="7">
        <v>1</v>
      </c>
      <c r="E33" s="7">
        <v>56</v>
      </c>
      <c r="F33" s="7">
        <v>52</v>
      </c>
      <c r="G33" s="7">
        <v>36</v>
      </c>
      <c r="H33" s="7">
        <v>9</v>
      </c>
      <c r="I33" s="7">
        <v>123</v>
      </c>
      <c r="J33" s="7">
        <v>10</v>
      </c>
      <c r="K33" s="7">
        <v>34</v>
      </c>
      <c r="L33" s="7">
        <v>38</v>
      </c>
      <c r="M33" s="7">
        <v>24</v>
      </c>
      <c r="N33" s="7">
        <v>192</v>
      </c>
      <c r="O33" s="7">
        <v>38</v>
      </c>
      <c r="P33" s="7">
        <v>16</v>
      </c>
      <c r="Q33" s="7">
        <v>21</v>
      </c>
      <c r="R33" s="7">
        <v>51</v>
      </c>
      <c r="S33" s="7">
        <v>5</v>
      </c>
      <c r="T33" s="7">
        <v>21</v>
      </c>
      <c r="U33" s="7">
        <v>1</v>
      </c>
      <c r="V33" s="7">
        <v>143</v>
      </c>
      <c r="W33" s="7">
        <v>0</v>
      </c>
      <c r="X33" s="7">
        <v>3</v>
      </c>
      <c r="Y33" s="7">
        <v>12</v>
      </c>
      <c r="Z33" s="7">
        <v>1388</v>
      </c>
    </row>
    <row r="34" spans="1:26">
      <c r="A34" s="13" t="s">
        <v>47</v>
      </c>
      <c r="B34" s="7">
        <v>8</v>
      </c>
      <c r="C34" s="7">
        <v>9</v>
      </c>
      <c r="D34" s="7">
        <v>0</v>
      </c>
      <c r="E34" s="7">
        <v>0</v>
      </c>
      <c r="F34" s="7">
        <v>1</v>
      </c>
      <c r="G34" s="7">
        <v>1</v>
      </c>
      <c r="H34" s="7">
        <v>0</v>
      </c>
      <c r="I34" s="7">
        <v>1</v>
      </c>
      <c r="J34" s="7">
        <v>0</v>
      </c>
      <c r="K34" s="7">
        <v>0</v>
      </c>
      <c r="L34" s="7">
        <v>0</v>
      </c>
      <c r="M34" s="7">
        <v>2</v>
      </c>
      <c r="N34" s="7">
        <v>5</v>
      </c>
      <c r="O34" s="7">
        <v>6</v>
      </c>
      <c r="P34" s="7">
        <v>0</v>
      </c>
      <c r="Q34" s="7">
        <v>0</v>
      </c>
      <c r="R34" s="7">
        <v>1</v>
      </c>
      <c r="S34" s="7">
        <v>0</v>
      </c>
      <c r="T34" s="7">
        <v>0</v>
      </c>
      <c r="U34" s="7">
        <v>0</v>
      </c>
      <c r="V34" s="7">
        <v>3</v>
      </c>
      <c r="W34" s="7">
        <v>0</v>
      </c>
      <c r="X34" s="7">
        <v>0</v>
      </c>
      <c r="Y34" s="7">
        <v>0</v>
      </c>
      <c r="Z34" s="7">
        <v>37</v>
      </c>
    </row>
    <row r="35" spans="1:26">
      <c r="A35" s="14" t="s">
        <v>31</v>
      </c>
      <c r="B35" s="15">
        <v>819</v>
      </c>
      <c r="C35" s="15">
        <v>866</v>
      </c>
      <c r="D35" s="15">
        <v>71</v>
      </c>
      <c r="E35" s="15">
        <v>98</v>
      </c>
      <c r="F35" s="15">
        <v>113</v>
      </c>
      <c r="G35" s="15">
        <v>161</v>
      </c>
      <c r="H35" s="15">
        <v>84</v>
      </c>
      <c r="I35" s="15">
        <v>218</v>
      </c>
      <c r="J35" s="15">
        <v>57</v>
      </c>
      <c r="K35" s="15">
        <v>97</v>
      </c>
      <c r="L35" s="15">
        <v>110</v>
      </c>
      <c r="M35" s="15">
        <v>44</v>
      </c>
      <c r="N35" s="15">
        <v>523</v>
      </c>
      <c r="O35" s="15">
        <v>122</v>
      </c>
      <c r="P35" s="15">
        <v>72</v>
      </c>
      <c r="Q35" s="15">
        <v>60</v>
      </c>
      <c r="R35" s="15">
        <v>151</v>
      </c>
      <c r="S35" s="15">
        <v>38</v>
      </c>
      <c r="T35" s="15">
        <v>39</v>
      </c>
      <c r="U35" s="15">
        <v>45</v>
      </c>
      <c r="V35" s="15">
        <v>452</v>
      </c>
      <c r="W35" s="15">
        <v>1</v>
      </c>
      <c r="X35" s="15">
        <v>14</v>
      </c>
      <c r="Y35" s="15">
        <v>65</v>
      </c>
      <c r="Z35" s="15">
        <f>SUM(Z28:Z34)</f>
        <v>4320</v>
      </c>
    </row>
    <row r="38" spans="1:26" s="19" customFormat="1">
      <c r="A38" s="18" t="s">
        <v>48</v>
      </c>
      <c r="B38" s="18" t="s">
        <v>7</v>
      </c>
      <c r="C38" s="18" t="s">
        <v>8</v>
      </c>
      <c r="D38" s="18" t="s">
        <v>9</v>
      </c>
      <c r="E38" s="18" t="s">
        <v>10</v>
      </c>
      <c r="F38" s="18" t="s">
        <v>11</v>
      </c>
      <c r="G38" s="18" t="s">
        <v>12</v>
      </c>
      <c r="H38" s="18" t="s">
        <v>13</v>
      </c>
      <c r="I38" s="18" t="s">
        <v>14</v>
      </c>
      <c r="J38" s="18" t="s">
        <v>15</v>
      </c>
      <c r="K38" s="18" t="s">
        <v>16</v>
      </c>
      <c r="L38" s="18" t="s">
        <v>17</v>
      </c>
      <c r="M38" s="18" t="s">
        <v>18</v>
      </c>
      <c r="N38" s="18" t="s">
        <v>19</v>
      </c>
      <c r="O38" s="18" t="s">
        <v>20</v>
      </c>
      <c r="P38" s="18" t="s">
        <v>21</v>
      </c>
      <c r="Q38" s="18" t="s">
        <v>22</v>
      </c>
      <c r="R38" s="18" t="s">
        <v>23</v>
      </c>
      <c r="S38" s="18" t="s">
        <v>24</v>
      </c>
      <c r="T38" s="18" t="s">
        <v>25</v>
      </c>
      <c r="U38" s="18" t="s">
        <v>26</v>
      </c>
      <c r="V38" s="18" t="s">
        <v>27</v>
      </c>
      <c r="W38" s="18" t="s">
        <v>28</v>
      </c>
      <c r="X38" s="18" t="s">
        <v>29</v>
      </c>
      <c r="Y38" s="18" t="s">
        <v>30</v>
      </c>
      <c r="Z38" s="18" t="s">
        <v>31</v>
      </c>
    </row>
    <row r="39" spans="1:26">
      <c r="A39" s="13" t="s">
        <v>49</v>
      </c>
      <c r="B39" s="7">
        <v>164</v>
      </c>
      <c r="C39" s="7">
        <v>196</v>
      </c>
      <c r="D39" s="7">
        <v>10</v>
      </c>
      <c r="E39" s="7">
        <v>12</v>
      </c>
      <c r="F39" s="7">
        <v>23</v>
      </c>
      <c r="G39" s="7">
        <v>30</v>
      </c>
      <c r="H39" s="7">
        <v>16</v>
      </c>
      <c r="I39" s="7">
        <v>38</v>
      </c>
      <c r="J39" s="7">
        <v>10</v>
      </c>
      <c r="K39" s="7">
        <v>29</v>
      </c>
      <c r="L39" s="7">
        <v>24</v>
      </c>
      <c r="M39" s="7">
        <v>9</v>
      </c>
      <c r="N39" s="7">
        <v>166</v>
      </c>
      <c r="O39" s="7">
        <v>28</v>
      </c>
      <c r="P39" s="7">
        <v>19</v>
      </c>
      <c r="Q39" s="7">
        <v>8</v>
      </c>
      <c r="R39" s="7">
        <v>28</v>
      </c>
      <c r="S39" s="7">
        <v>6</v>
      </c>
      <c r="T39" s="7">
        <v>9</v>
      </c>
      <c r="U39" s="7">
        <v>6</v>
      </c>
      <c r="V39" s="7">
        <v>83</v>
      </c>
      <c r="W39" s="7">
        <v>0</v>
      </c>
      <c r="X39" s="7">
        <v>7</v>
      </c>
      <c r="Y39" s="7">
        <v>16</v>
      </c>
      <c r="Z39" s="7">
        <v>937</v>
      </c>
    </row>
    <row r="40" spans="1:26">
      <c r="A40" s="13" t="s">
        <v>50</v>
      </c>
      <c r="B40" s="7">
        <v>655</v>
      </c>
      <c r="C40" s="7">
        <v>670</v>
      </c>
      <c r="D40" s="7">
        <v>61</v>
      </c>
      <c r="E40" s="7">
        <v>86</v>
      </c>
      <c r="F40" s="7">
        <v>90</v>
      </c>
      <c r="G40" s="7">
        <v>131</v>
      </c>
      <c r="H40" s="7">
        <v>68</v>
      </c>
      <c r="I40" s="7">
        <v>180</v>
      </c>
      <c r="J40" s="7">
        <v>47</v>
      </c>
      <c r="K40" s="7">
        <v>68</v>
      </c>
      <c r="L40" s="7">
        <v>86</v>
      </c>
      <c r="M40" s="7">
        <v>35</v>
      </c>
      <c r="N40" s="7">
        <v>357</v>
      </c>
      <c r="O40" s="7">
        <v>94</v>
      </c>
      <c r="P40" s="7">
        <v>53</v>
      </c>
      <c r="Q40" s="7">
        <v>52</v>
      </c>
      <c r="R40" s="7">
        <v>123</v>
      </c>
      <c r="S40" s="7">
        <v>32</v>
      </c>
      <c r="T40" s="7">
        <v>30</v>
      </c>
      <c r="U40" s="7">
        <v>39</v>
      </c>
      <c r="V40" s="7">
        <v>369</v>
      </c>
      <c r="W40" s="7">
        <v>1</v>
      </c>
      <c r="X40" s="7">
        <v>7</v>
      </c>
      <c r="Y40" s="7">
        <v>49</v>
      </c>
      <c r="Z40" s="7">
        <v>3383</v>
      </c>
    </row>
    <row r="41" spans="1:26" s="1" customFormat="1">
      <c r="A41" s="14" t="s">
        <v>31</v>
      </c>
      <c r="B41" s="15">
        <v>819</v>
      </c>
      <c r="C41" s="15">
        <v>866</v>
      </c>
      <c r="D41" s="15">
        <v>71</v>
      </c>
      <c r="E41" s="15">
        <v>98</v>
      </c>
      <c r="F41" s="15">
        <v>113</v>
      </c>
      <c r="G41" s="15">
        <v>161</v>
      </c>
      <c r="H41" s="15">
        <v>84</v>
      </c>
      <c r="I41" s="15">
        <v>218</v>
      </c>
      <c r="J41" s="15">
        <v>57</v>
      </c>
      <c r="K41" s="15">
        <v>97</v>
      </c>
      <c r="L41" s="15">
        <v>110</v>
      </c>
      <c r="M41" s="15">
        <v>44</v>
      </c>
      <c r="N41" s="15">
        <v>523</v>
      </c>
      <c r="O41" s="15">
        <v>122</v>
      </c>
      <c r="P41" s="15">
        <v>72</v>
      </c>
      <c r="Q41" s="15">
        <v>60</v>
      </c>
      <c r="R41" s="15">
        <v>151</v>
      </c>
      <c r="S41" s="15">
        <v>38</v>
      </c>
      <c r="T41" s="15">
        <v>39</v>
      </c>
      <c r="U41" s="15">
        <v>45</v>
      </c>
      <c r="V41" s="15">
        <v>452</v>
      </c>
      <c r="W41" s="15">
        <v>1</v>
      </c>
      <c r="X41" s="15">
        <v>14</v>
      </c>
      <c r="Y41" s="15">
        <v>65</v>
      </c>
      <c r="Z41" s="15">
        <f>SUM(Z39:Z40)</f>
        <v>4320</v>
      </c>
    </row>
    <row r="44" spans="1:26" s="19" customFormat="1">
      <c r="A44" s="18" t="s">
        <v>51</v>
      </c>
      <c r="B44" s="18" t="s">
        <v>7</v>
      </c>
      <c r="C44" s="18" t="s">
        <v>8</v>
      </c>
      <c r="D44" s="18" t="s">
        <v>9</v>
      </c>
      <c r="E44" s="18" t="s">
        <v>10</v>
      </c>
      <c r="F44" s="18" t="s">
        <v>11</v>
      </c>
      <c r="G44" s="18" t="s">
        <v>12</v>
      </c>
      <c r="H44" s="18" t="s">
        <v>13</v>
      </c>
      <c r="I44" s="18" t="s">
        <v>14</v>
      </c>
      <c r="J44" s="18" t="s">
        <v>15</v>
      </c>
      <c r="K44" s="18" t="s">
        <v>16</v>
      </c>
      <c r="L44" s="18" t="s">
        <v>17</v>
      </c>
      <c r="M44" s="18" t="s">
        <v>18</v>
      </c>
      <c r="N44" s="18" t="s">
        <v>19</v>
      </c>
      <c r="O44" s="18" t="s">
        <v>20</v>
      </c>
      <c r="P44" s="18" t="s">
        <v>21</v>
      </c>
      <c r="Q44" s="18" t="s">
        <v>22</v>
      </c>
      <c r="R44" s="18" t="s">
        <v>23</v>
      </c>
      <c r="S44" s="18" t="s">
        <v>24</v>
      </c>
      <c r="T44" s="18" t="s">
        <v>25</v>
      </c>
      <c r="U44" s="18" t="s">
        <v>26</v>
      </c>
      <c r="V44" s="18" t="s">
        <v>27</v>
      </c>
      <c r="W44" s="18" t="s">
        <v>28</v>
      </c>
      <c r="X44" s="18" t="s">
        <v>29</v>
      </c>
      <c r="Y44" s="18" t="s">
        <v>30</v>
      </c>
      <c r="Z44" s="18" t="s">
        <v>31</v>
      </c>
    </row>
    <row r="45" spans="1:26">
      <c r="A45" s="13" t="s">
        <v>52</v>
      </c>
      <c r="B45" s="7">
        <v>0</v>
      </c>
      <c r="C45" s="7">
        <v>0</v>
      </c>
      <c r="D45" s="7">
        <v>0</v>
      </c>
      <c r="E45" s="7">
        <v>0</v>
      </c>
      <c r="F45" s="7">
        <v>1</v>
      </c>
      <c r="G45" s="7">
        <v>0</v>
      </c>
      <c r="H45" s="7">
        <v>1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3</v>
      </c>
      <c r="S45" s="7">
        <v>0</v>
      </c>
      <c r="T45" s="7">
        <v>0</v>
      </c>
      <c r="U45" s="7">
        <v>0</v>
      </c>
      <c r="V45" s="7">
        <v>7</v>
      </c>
      <c r="W45" s="7">
        <v>0</v>
      </c>
      <c r="X45" s="7">
        <v>0</v>
      </c>
      <c r="Y45" s="7">
        <v>0</v>
      </c>
      <c r="Z45" s="7">
        <v>12</v>
      </c>
    </row>
    <row r="46" spans="1:26">
      <c r="A46" s="13" t="s">
        <v>53</v>
      </c>
      <c r="B46" s="7">
        <v>42</v>
      </c>
      <c r="C46" s="7">
        <v>2</v>
      </c>
      <c r="D46" s="7">
        <v>69</v>
      </c>
      <c r="E46" s="7">
        <v>7</v>
      </c>
      <c r="F46" s="7">
        <v>16</v>
      </c>
      <c r="G46" s="7">
        <v>37</v>
      </c>
      <c r="H46" s="7">
        <v>70</v>
      </c>
      <c r="I46" s="7">
        <v>44</v>
      </c>
      <c r="J46" s="7">
        <v>45</v>
      </c>
      <c r="K46" s="7">
        <v>33</v>
      </c>
      <c r="L46" s="7">
        <v>0</v>
      </c>
      <c r="M46" s="7">
        <v>1</v>
      </c>
      <c r="N46" s="7">
        <v>45</v>
      </c>
      <c r="O46" s="7">
        <v>46</v>
      </c>
      <c r="P46" s="7">
        <v>39</v>
      </c>
      <c r="Q46" s="7">
        <v>4</v>
      </c>
      <c r="R46" s="7">
        <v>116</v>
      </c>
      <c r="S46" s="7">
        <v>2</v>
      </c>
      <c r="T46" s="7">
        <v>0</v>
      </c>
      <c r="U46" s="7">
        <v>31</v>
      </c>
      <c r="V46" s="7">
        <v>97</v>
      </c>
      <c r="W46" s="7">
        <v>0</v>
      </c>
      <c r="X46" s="7">
        <v>5</v>
      </c>
      <c r="Y46" s="7">
        <v>0</v>
      </c>
      <c r="Z46" s="7">
        <v>751</v>
      </c>
    </row>
    <row r="47" spans="1:26">
      <c r="A47" s="13" t="s">
        <v>54</v>
      </c>
      <c r="B47" s="7">
        <v>777</v>
      </c>
      <c r="C47" s="7">
        <v>864</v>
      </c>
      <c r="D47" s="7">
        <v>2</v>
      </c>
      <c r="E47" s="7">
        <v>91</v>
      </c>
      <c r="F47" s="7">
        <v>96</v>
      </c>
      <c r="G47" s="7">
        <v>124</v>
      </c>
      <c r="H47" s="7">
        <v>13</v>
      </c>
      <c r="I47" s="7">
        <v>174</v>
      </c>
      <c r="J47" s="7">
        <v>12</v>
      </c>
      <c r="K47" s="7">
        <v>64</v>
      </c>
      <c r="L47" s="7">
        <v>110</v>
      </c>
      <c r="M47" s="7">
        <v>43</v>
      </c>
      <c r="N47" s="7">
        <v>478</v>
      </c>
      <c r="O47" s="7">
        <v>76</v>
      </c>
      <c r="P47" s="7">
        <v>33</v>
      </c>
      <c r="Q47" s="7">
        <v>56</v>
      </c>
      <c r="R47" s="7">
        <v>32</v>
      </c>
      <c r="S47" s="7">
        <v>36</v>
      </c>
      <c r="T47" s="7">
        <v>39</v>
      </c>
      <c r="U47" s="7">
        <v>14</v>
      </c>
      <c r="V47" s="7">
        <v>348</v>
      </c>
      <c r="W47" s="7">
        <v>1</v>
      </c>
      <c r="X47" s="7">
        <v>9</v>
      </c>
      <c r="Y47" s="7">
        <v>65</v>
      </c>
      <c r="Z47" s="7">
        <v>3557</v>
      </c>
    </row>
    <row r="48" spans="1:26">
      <c r="A48" s="14" t="s">
        <v>31</v>
      </c>
      <c r="B48" s="15">
        <v>819</v>
      </c>
      <c r="C48" s="15">
        <v>866</v>
      </c>
      <c r="D48" s="15">
        <v>71</v>
      </c>
      <c r="E48" s="15">
        <v>98</v>
      </c>
      <c r="F48" s="15">
        <v>113</v>
      </c>
      <c r="G48" s="15">
        <v>161</v>
      </c>
      <c r="H48" s="15">
        <v>84</v>
      </c>
      <c r="I48" s="15">
        <v>218</v>
      </c>
      <c r="J48" s="15">
        <v>57</v>
      </c>
      <c r="K48" s="15">
        <v>97</v>
      </c>
      <c r="L48" s="15">
        <v>110</v>
      </c>
      <c r="M48" s="15">
        <v>44</v>
      </c>
      <c r="N48" s="15">
        <v>523</v>
      </c>
      <c r="O48" s="15">
        <v>122</v>
      </c>
      <c r="P48" s="15">
        <v>72</v>
      </c>
      <c r="Q48" s="15">
        <v>60</v>
      </c>
      <c r="R48" s="15">
        <v>151</v>
      </c>
      <c r="S48" s="15">
        <v>38</v>
      </c>
      <c r="T48" s="15">
        <v>39</v>
      </c>
      <c r="U48" s="15">
        <v>45</v>
      </c>
      <c r="V48" s="15">
        <v>452</v>
      </c>
      <c r="W48" s="15">
        <v>1</v>
      </c>
      <c r="X48" s="15">
        <v>14</v>
      </c>
      <c r="Y48" s="15">
        <v>65</v>
      </c>
      <c r="Z48" s="15">
        <f>SUM(Z45:Z47)</f>
        <v>4320</v>
      </c>
    </row>
    <row r="51" spans="1:26" s="19" customFormat="1">
      <c r="A51" s="18" t="s">
        <v>55</v>
      </c>
      <c r="B51" s="18" t="s">
        <v>7</v>
      </c>
      <c r="C51" s="18" t="s">
        <v>8</v>
      </c>
      <c r="D51" s="18" t="s">
        <v>9</v>
      </c>
      <c r="E51" s="18" t="s">
        <v>10</v>
      </c>
      <c r="F51" s="18" t="s">
        <v>11</v>
      </c>
      <c r="G51" s="18" t="s">
        <v>12</v>
      </c>
      <c r="H51" s="18" t="s">
        <v>13</v>
      </c>
      <c r="I51" s="18" t="s">
        <v>14</v>
      </c>
      <c r="J51" s="18" t="s">
        <v>15</v>
      </c>
      <c r="K51" s="18" t="s">
        <v>16</v>
      </c>
      <c r="L51" s="18" t="s">
        <v>17</v>
      </c>
      <c r="M51" s="18" t="s">
        <v>18</v>
      </c>
      <c r="N51" s="18" t="s">
        <v>19</v>
      </c>
      <c r="O51" s="18" t="s">
        <v>20</v>
      </c>
      <c r="P51" s="18" t="s">
        <v>21</v>
      </c>
      <c r="Q51" s="18" t="s">
        <v>22</v>
      </c>
      <c r="R51" s="18" t="s">
        <v>23</v>
      </c>
      <c r="S51" s="18" t="s">
        <v>24</v>
      </c>
      <c r="T51" s="18" t="s">
        <v>25</v>
      </c>
      <c r="U51" s="18" t="s">
        <v>26</v>
      </c>
      <c r="V51" s="18" t="s">
        <v>27</v>
      </c>
      <c r="W51" s="18" t="s">
        <v>28</v>
      </c>
      <c r="X51" s="18" t="s">
        <v>29</v>
      </c>
      <c r="Y51" s="18" t="s">
        <v>30</v>
      </c>
      <c r="Z51" s="18" t="s">
        <v>31</v>
      </c>
    </row>
    <row r="52" spans="1:26">
      <c r="A52" s="13" t="s">
        <v>56</v>
      </c>
      <c r="B52" s="7">
        <v>0</v>
      </c>
      <c r="C52" s="7">
        <v>1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1</v>
      </c>
    </row>
    <row r="53" spans="1:26">
      <c r="A53" s="13" t="s">
        <v>57</v>
      </c>
      <c r="B53" s="7">
        <v>693</v>
      </c>
      <c r="C53" s="7">
        <v>498</v>
      </c>
      <c r="D53" s="7">
        <v>70</v>
      </c>
      <c r="E53" s="7">
        <v>94</v>
      </c>
      <c r="F53" s="7">
        <v>101</v>
      </c>
      <c r="G53" s="7">
        <v>148</v>
      </c>
      <c r="H53" s="7">
        <v>74</v>
      </c>
      <c r="I53" s="7">
        <v>208</v>
      </c>
      <c r="J53" s="7">
        <v>43</v>
      </c>
      <c r="K53" s="7">
        <v>64</v>
      </c>
      <c r="L53" s="7">
        <v>106</v>
      </c>
      <c r="M53" s="7">
        <v>43</v>
      </c>
      <c r="N53" s="7">
        <v>482</v>
      </c>
      <c r="O53" s="7">
        <v>86</v>
      </c>
      <c r="P53" s="7">
        <v>67</v>
      </c>
      <c r="Q53" s="7">
        <v>56</v>
      </c>
      <c r="R53" s="7">
        <v>108</v>
      </c>
      <c r="S53" s="7">
        <v>36</v>
      </c>
      <c r="T53" s="7">
        <v>39</v>
      </c>
      <c r="U53" s="7">
        <v>40</v>
      </c>
      <c r="V53" s="7">
        <v>449</v>
      </c>
      <c r="W53" s="7">
        <v>1</v>
      </c>
      <c r="X53" s="7">
        <v>13</v>
      </c>
      <c r="Y53" s="7">
        <v>63</v>
      </c>
      <c r="Z53" s="7">
        <v>3582</v>
      </c>
    </row>
    <row r="54" spans="1:26">
      <c r="A54" s="13" t="s">
        <v>58</v>
      </c>
      <c r="B54" s="7">
        <v>0</v>
      </c>
      <c r="C54" s="7">
        <v>1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1</v>
      </c>
    </row>
    <row r="55" spans="1:26">
      <c r="A55" s="13" t="s">
        <v>59</v>
      </c>
      <c r="B55" s="7">
        <v>19</v>
      </c>
      <c r="C55" s="7">
        <v>41</v>
      </c>
      <c r="D55" s="7">
        <v>1</v>
      </c>
      <c r="E55" s="7">
        <v>1</v>
      </c>
      <c r="F55" s="7">
        <v>1</v>
      </c>
      <c r="G55" s="7">
        <v>4</v>
      </c>
      <c r="H55" s="7">
        <v>0</v>
      </c>
      <c r="I55" s="7">
        <v>0</v>
      </c>
      <c r="J55" s="7">
        <v>0</v>
      </c>
      <c r="K55" s="7">
        <v>19</v>
      </c>
      <c r="L55" s="7">
        <v>0</v>
      </c>
      <c r="M55" s="7">
        <v>1</v>
      </c>
      <c r="N55" s="7">
        <v>3</v>
      </c>
      <c r="O55" s="7">
        <v>0</v>
      </c>
      <c r="P55" s="7">
        <v>1</v>
      </c>
      <c r="Q55" s="7">
        <v>0</v>
      </c>
      <c r="R55" s="7">
        <v>38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129</v>
      </c>
    </row>
    <row r="56" spans="1:26">
      <c r="A56" s="13" t="s">
        <v>60</v>
      </c>
      <c r="B56" s="7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1</v>
      </c>
      <c r="I56" s="7">
        <v>0</v>
      </c>
      <c r="J56" s="7">
        <v>1</v>
      </c>
      <c r="K56" s="7">
        <v>1</v>
      </c>
      <c r="L56" s="7">
        <v>0</v>
      </c>
      <c r="M56" s="7">
        <v>0</v>
      </c>
      <c r="N56" s="7">
        <v>0</v>
      </c>
      <c r="O56" s="7">
        <v>2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1</v>
      </c>
      <c r="W56" s="7">
        <v>0</v>
      </c>
      <c r="X56" s="7">
        <v>0</v>
      </c>
      <c r="Y56" s="7">
        <v>0</v>
      </c>
      <c r="Z56" s="7">
        <v>6</v>
      </c>
    </row>
    <row r="57" spans="1:26">
      <c r="A57" s="13" t="s">
        <v>61</v>
      </c>
      <c r="B57" s="7">
        <v>3</v>
      </c>
      <c r="C57" s="7">
        <v>3</v>
      </c>
      <c r="D57" s="7">
        <v>0</v>
      </c>
      <c r="E57" s="7">
        <v>0</v>
      </c>
      <c r="F57" s="7">
        <v>5</v>
      </c>
      <c r="G57" s="7">
        <v>0</v>
      </c>
      <c r="H57" s="7">
        <v>2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18</v>
      </c>
      <c r="O57" s="7">
        <v>0</v>
      </c>
      <c r="P57" s="7">
        <v>2</v>
      </c>
      <c r="Q57" s="7">
        <v>1</v>
      </c>
      <c r="R57" s="7">
        <v>0</v>
      </c>
      <c r="S57" s="7">
        <v>0</v>
      </c>
      <c r="T57" s="7">
        <v>0</v>
      </c>
      <c r="U57" s="7">
        <v>4</v>
      </c>
      <c r="V57" s="7">
        <v>0</v>
      </c>
      <c r="W57" s="7">
        <v>0</v>
      </c>
      <c r="X57" s="7">
        <v>0</v>
      </c>
      <c r="Y57" s="7">
        <v>0</v>
      </c>
      <c r="Z57" s="7">
        <v>38</v>
      </c>
    </row>
    <row r="58" spans="1:26">
      <c r="A58" s="13" t="s">
        <v>62</v>
      </c>
      <c r="B58" s="7">
        <v>5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1</v>
      </c>
      <c r="O58" s="7">
        <v>1</v>
      </c>
      <c r="P58" s="7">
        <v>0</v>
      </c>
      <c r="Q58" s="7">
        <v>0</v>
      </c>
      <c r="R58" s="7">
        <v>1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8</v>
      </c>
    </row>
    <row r="59" spans="1:26">
      <c r="A59" s="13" t="s">
        <v>63</v>
      </c>
      <c r="B59" s="7">
        <v>2</v>
      </c>
      <c r="C59" s="7">
        <v>9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5</v>
      </c>
      <c r="L59" s="7">
        <v>1</v>
      </c>
      <c r="M59" s="7">
        <v>0</v>
      </c>
      <c r="N59" s="7">
        <v>0</v>
      </c>
      <c r="O59" s="7">
        <v>1</v>
      </c>
      <c r="P59" s="7">
        <v>0</v>
      </c>
      <c r="Q59" s="7">
        <v>0</v>
      </c>
      <c r="R59" s="7">
        <v>2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20</v>
      </c>
    </row>
    <row r="60" spans="1:26">
      <c r="A60" s="13" t="s">
        <v>64</v>
      </c>
      <c r="B60" s="7">
        <v>0</v>
      </c>
      <c r="C60" s="7">
        <v>2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2</v>
      </c>
    </row>
    <row r="61" spans="1:26">
      <c r="A61" s="13" t="s">
        <v>65</v>
      </c>
      <c r="B61" s="7">
        <v>1</v>
      </c>
      <c r="C61" s="7">
        <v>2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3</v>
      </c>
    </row>
    <row r="62" spans="1:26">
      <c r="A62" s="13" t="s">
        <v>66</v>
      </c>
      <c r="B62" s="7">
        <v>0</v>
      </c>
      <c r="C62" s="7">
        <v>2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2</v>
      </c>
    </row>
    <row r="63" spans="1:26">
      <c r="A63" s="13" t="s">
        <v>67</v>
      </c>
      <c r="B63" s="7">
        <v>3</v>
      </c>
      <c r="C63" s="7">
        <v>15</v>
      </c>
      <c r="D63" s="7">
        <v>0</v>
      </c>
      <c r="E63" s="7">
        <v>0</v>
      </c>
      <c r="F63" s="7">
        <v>2</v>
      </c>
      <c r="G63" s="7">
        <v>1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1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1</v>
      </c>
      <c r="Y63" s="7">
        <v>0</v>
      </c>
      <c r="Z63" s="7">
        <v>23</v>
      </c>
    </row>
    <row r="64" spans="1:26">
      <c r="A64" s="13" t="s">
        <v>68</v>
      </c>
      <c r="B64" s="7">
        <v>0</v>
      </c>
      <c r="C64" s="7">
        <v>1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2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1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4</v>
      </c>
    </row>
    <row r="65" spans="1:26">
      <c r="A65" s="13" t="s">
        <v>69</v>
      </c>
      <c r="B65" s="7">
        <v>1</v>
      </c>
      <c r="C65" s="7">
        <v>1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1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3</v>
      </c>
    </row>
    <row r="66" spans="1:26">
      <c r="A66" s="13" t="s">
        <v>70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1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1</v>
      </c>
    </row>
    <row r="67" spans="1:26">
      <c r="A67" s="13" t="s">
        <v>71</v>
      </c>
      <c r="B67" s="7">
        <v>1</v>
      </c>
      <c r="C67" s="7">
        <v>0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1</v>
      </c>
    </row>
    <row r="68" spans="1:26">
      <c r="A68" s="13" t="s">
        <v>72</v>
      </c>
      <c r="B68" s="7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1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1</v>
      </c>
    </row>
    <row r="69" spans="1:26">
      <c r="A69" s="13" t="s">
        <v>73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1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1</v>
      </c>
    </row>
    <row r="70" spans="1:26">
      <c r="A70" s="13" t="s">
        <v>74</v>
      </c>
      <c r="B70" s="7">
        <v>0</v>
      </c>
      <c r="C70" s="7">
        <v>0</v>
      </c>
      <c r="D70" s="7">
        <v>0</v>
      </c>
      <c r="E70" s="7">
        <v>0</v>
      </c>
      <c r="F70" s="7">
        <v>0</v>
      </c>
      <c r="G70" s="7">
        <v>1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1</v>
      </c>
    </row>
    <row r="71" spans="1:26">
      <c r="A71" s="13" t="s">
        <v>75</v>
      </c>
      <c r="B71" s="7">
        <v>1</v>
      </c>
      <c r="C71" s="7">
        <v>3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1</v>
      </c>
      <c r="W71" s="7">
        <v>0</v>
      </c>
      <c r="X71" s="7">
        <v>0</v>
      </c>
      <c r="Y71" s="7">
        <v>0</v>
      </c>
      <c r="Z71" s="7">
        <v>5</v>
      </c>
    </row>
    <row r="72" spans="1:26">
      <c r="A72" s="13" t="s">
        <v>76</v>
      </c>
      <c r="B72" s="7">
        <v>0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1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1</v>
      </c>
    </row>
    <row r="73" spans="1:26">
      <c r="A73" s="13" t="s">
        <v>77</v>
      </c>
      <c r="B73" s="7">
        <v>0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1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1</v>
      </c>
    </row>
    <row r="74" spans="1:26">
      <c r="A74" s="13" t="s">
        <v>78</v>
      </c>
      <c r="B74" s="7">
        <v>2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2</v>
      </c>
    </row>
    <row r="75" spans="1:26">
      <c r="A75" s="13" t="s">
        <v>79</v>
      </c>
      <c r="B75" s="7">
        <v>0</v>
      </c>
      <c r="C75" s="7">
        <v>2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2</v>
      </c>
    </row>
    <row r="76" spans="1:26">
      <c r="A76" s="13" t="s">
        <v>80</v>
      </c>
      <c r="B76" s="7">
        <v>22</v>
      </c>
      <c r="C76" s="7">
        <v>53</v>
      </c>
      <c r="D76" s="7">
        <v>0</v>
      </c>
      <c r="E76" s="7">
        <v>1</v>
      </c>
      <c r="F76" s="7">
        <v>4</v>
      </c>
      <c r="G76" s="7">
        <v>4</v>
      </c>
      <c r="H76" s="7">
        <v>6</v>
      </c>
      <c r="I76" s="7">
        <v>4</v>
      </c>
      <c r="J76" s="7">
        <v>10</v>
      </c>
      <c r="K76" s="7">
        <v>2</v>
      </c>
      <c r="L76" s="7">
        <v>2</v>
      </c>
      <c r="M76" s="7">
        <v>0</v>
      </c>
      <c r="N76" s="7">
        <v>3</v>
      </c>
      <c r="O76" s="7">
        <v>24</v>
      </c>
      <c r="P76" s="7">
        <v>0</v>
      </c>
      <c r="Q76" s="7">
        <v>1</v>
      </c>
      <c r="R76" s="7">
        <v>0</v>
      </c>
      <c r="S76" s="7">
        <v>0</v>
      </c>
      <c r="T76" s="7">
        <v>0</v>
      </c>
      <c r="U76" s="7">
        <v>1</v>
      </c>
      <c r="V76" s="7">
        <v>1</v>
      </c>
      <c r="W76" s="7">
        <v>0</v>
      </c>
      <c r="X76" s="7">
        <v>0</v>
      </c>
      <c r="Y76" s="7">
        <v>0</v>
      </c>
      <c r="Z76" s="7">
        <v>138</v>
      </c>
    </row>
    <row r="77" spans="1:26">
      <c r="A77" s="13" t="s">
        <v>81</v>
      </c>
      <c r="B77" s="7">
        <v>42</v>
      </c>
      <c r="C77" s="7">
        <v>174</v>
      </c>
      <c r="D77" s="7">
        <v>0</v>
      </c>
      <c r="E77" s="7">
        <v>1</v>
      </c>
      <c r="F77" s="7">
        <v>0</v>
      </c>
      <c r="G77" s="7">
        <v>0</v>
      </c>
      <c r="H77" s="7">
        <v>0</v>
      </c>
      <c r="I77" s="7">
        <v>0</v>
      </c>
      <c r="J77" s="7">
        <v>1</v>
      </c>
      <c r="K77" s="7">
        <v>3</v>
      </c>
      <c r="L77" s="7">
        <v>0</v>
      </c>
      <c r="M77" s="7">
        <v>0</v>
      </c>
      <c r="N77" s="7">
        <v>12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233</v>
      </c>
    </row>
    <row r="78" spans="1:26">
      <c r="A78" s="13" t="s">
        <v>82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1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1</v>
      </c>
    </row>
    <row r="79" spans="1:26">
      <c r="A79" s="13" t="s">
        <v>83</v>
      </c>
      <c r="B79" s="7">
        <v>14</v>
      </c>
      <c r="C79" s="7">
        <v>46</v>
      </c>
      <c r="D79" s="7">
        <v>0</v>
      </c>
      <c r="E79" s="7">
        <v>0</v>
      </c>
      <c r="F79" s="7">
        <v>0</v>
      </c>
      <c r="G79" s="7">
        <v>1</v>
      </c>
      <c r="H79" s="7">
        <v>1</v>
      </c>
      <c r="I79" s="7">
        <v>3</v>
      </c>
      <c r="J79" s="7">
        <v>2</v>
      </c>
      <c r="K79" s="7">
        <v>0</v>
      </c>
      <c r="L79" s="7">
        <v>0</v>
      </c>
      <c r="M79" s="7">
        <v>0</v>
      </c>
      <c r="N79" s="7">
        <v>1</v>
      </c>
      <c r="O79" s="7">
        <v>5</v>
      </c>
      <c r="P79" s="7">
        <v>1</v>
      </c>
      <c r="Q79" s="7">
        <v>0</v>
      </c>
      <c r="R79" s="7">
        <v>1</v>
      </c>
      <c r="S79" s="7">
        <v>2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2</v>
      </c>
      <c r="Z79" s="7">
        <v>79</v>
      </c>
    </row>
    <row r="80" spans="1:26">
      <c r="A80" s="13" t="s">
        <v>84</v>
      </c>
      <c r="B80" s="7">
        <v>0</v>
      </c>
      <c r="C80" s="7">
        <v>1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1</v>
      </c>
    </row>
    <row r="81" spans="1:26">
      <c r="A81" s="13" t="s">
        <v>85</v>
      </c>
      <c r="B81" s="7">
        <v>0</v>
      </c>
      <c r="C81" s="7">
        <v>1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1</v>
      </c>
    </row>
    <row r="82" spans="1:26">
      <c r="A82" s="13" t="s">
        <v>86</v>
      </c>
      <c r="B82" s="7">
        <v>0</v>
      </c>
      <c r="C82" s="7">
        <v>1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1</v>
      </c>
    </row>
    <row r="83" spans="1:26">
      <c r="A83" s="13" t="s">
        <v>87</v>
      </c>
      <c r="B83" s="7">
        <v>2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2</v>
      </c>
    </row>
    <row r="84" spans="1:26">
      <c r="A84" s="13" t="s">
        <v>88</v>
      </c>
      <c r="B84" s="7">
        <v>0</v>
      </c>
      <c r="C84" s="7">
        <v>1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1</v>
      </c>
    </row>
    <row r="85" spans="1:26">
      <c r="A85" s="13" t="s">
        <v>89</v>
      </c>
      <c r="B85" s="7">
        <v>6</v>
      </c>
      <c r="C85" s="7">
        <v>8</v>
      </c>
      <c r="D85" s="7">
        <v>0</v>
      </c>
      <c r="E85" s="7">
        <v>1</v>
      </c>
      <c r="F85" s="7">
        <v>0</v>
      </c>
      <c r="G85" s="7">
        <v>0</v>
      </c>
      <c r="H85" s="7">
        <v>0</v>
      </c>
      <c r="I85" s="7">
        <v>3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3</v>
      </c>
      <c r="P85" s="7">
        <v>0</v>
      </c>
      <c r="Q85" s="7">
        <v>2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23</v>
      </c>
    </row>
    <row r="86" spans="1:26">
      <c r="A86" s="13" t="s">
        <v>90</v>
      </c>
      <c r="B86" s="7">
        <v>2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2</v>
      </c>
    </row>
    <row r="87" spans="1:26">
      <c r="A87" s="14" t="s">
        <v>31</v>
      </c>
      <c r="B87" s="15">
        <v>819</v>
      </c>
      <c r="C87" s="15">
        <v>866</v>
      </c>
      <c r="D87" s="15">
        <v>71</v>
      </c>
      <c r="E87" s="15">
        <v>98</v>
      </c>
      <c r="F87" s="15">
        <v>113</v>
      </c>
      <c r="G87" s="15">
        <v>161</v>
      </c>
      <c r="H87" s="15">
        <v>84</v>
      </c>
      <c r="I87" s="15">
        <v>218</v>
      </c>
      <c r="J87" s="15">
        <v>57</v>
      </c>
      <c r="K87" s="15">
        <v>97</v>
      </c>
      <c r="L87" s="15">
        <v>110</v>
      </c>
      <c r="M87" s="15">
        <v>44</v>
      </c>
      <c r="N87" s="15">
        <v>523</v>
      </c>
      <c r="O87" s="15">
        <v>122</v>
      </c>
      <c r="P87" s="15">
        <v>72</v>
      </c>
      <c r="Q87" s="15">
        <v>60</v>
      </c>
      <c r="R87" s="15">
        <v>151</v>
      </c>
      <c r="S87" s="15">
        <v>38</v>
      </c>
      <c r="T87" s="15">
        <v>39</v>
      </c>
      <c r="U87" s="15">
        <v>45</v>
      </c>
      <c r="V87" s="15">
        <v>452</v>
      </c>
      <c r="W87" s="15">
        <v>1</v>
      </c>
      <c r="X87" s="15">
        <v>14</v>
      </c>
      <c r="Y87" s="15">
        <v>65</v>
      </c>
      <c r="Z87" s="15">
        <f>SUM(Z52:Z86)</f>
        <v>4320</v>
      </c>
    </row>
    <row r="88" spans="1:26">
      <c r="A88" s="16"/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</row>
    <row r="89" spans="1:26">
      <c r="A89" s="16"/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</row>
    <row r="90" spans="1:26" s="19" customFormat="1">
      <c r="A90" s="21" t="s">
        <v>91</v>
      </c>
      <c r="B90" s="21" t="s">
        <v>7</v>
      </c>
      <c r="C90" s="18" t="s">
        <v>8</v>
      </c>
      <c r="D90" s="21" t="s">
        <v>9</v>
      </c>
      <c r="E90" s="21" t="s">
        <v>10</v>
      </c>
      <c r="F90" s="21" t="s">
        <v>11</v>
      </c>
      <c r="G90" s="21" t="s">
        <v>12</v>
      </c>
      <c r="H90" s="21" t="s">
        <v>13</v>
      </c>
      <c r="I90" s="21" t="s">
        <v>14</v>
      </c>
      <c r="J90" s="21" t="s">
        <v>15</v>
      </c>
      <c r="K90" s="21" t="s">
        <v>16</v>
      </c>
      <c r="L90" s="21" t="s">
        <v>17</v>
      </c>
      <c r="M90" s="21" t="s">
        <v>18</v>
      </c>
      <c r="N90" s="21" t="s">
        <v>19</v>
      </c>
      <c r="O90" s="21" t="s">
        <v>20</v>
      </c>
      <c r="P90" s="21" t="s">
        <v>21</v>
      </c>
      <c r="Q90" s="21" t="s">
        <v>22</v>
      </c>
      <c r="R90" s="21" t="s">
        <v>23</v>
      </c>
      <c r="S90" s="21" t="s">
        <v>24</v>
      </c>
      <c r="T90" s="21" t="s">
        <v>25</v>
      </c>
      <c r="U90" s="21" t="s">
        <v>26</v>
      </c>
      <c r="V90" s="21" t="s">
        <v>27</v>
      </c>
      <c r="W90" s="21" t="s">
        <v>28</v>
      </c>
      <c r="X90" s="21" t="s">
        <v>29</v>
      </c>
      <c r="Y90" s="21" t="s">
        <v>30</v>
      </c>
      <c r="Z90" s="21" t="s">
        <v>31</v>
      </c>
    </row>
    <row r="91" spans="1:26">
      <c r="A91" s="13" t="s">
        <v>92</v>
      </c>
      <c r="B91" s="7">
        <v>0</v>
      </c>
      <c r="C91" s="7">
        <v>6</v>
      </c>
      <c r="D91" s="7">
        <v>0</v>
      </c>
      <c r="E91" s="7">
        <v>0</v>
      </c>
      <c r="F91" s="7">
        <v>0</v>
      </c>
      <c r="G91" s="7">
        <v>1</v>
      </c>
      <c r="H91" s="7">
        <v>0</v>
      </c>
      <c r="I91" s="7">
        <v>0</v>
      </c>
      <c r="J91" s="7">
        <v>1</v>
      </c>
      <c r="K91" s="7">
        <v>0</v>
      </c>
      <c r="L91" s="7">
        <v>0</v>
      </c>
      <c r="M91" s="7">
        <v>0</v>
      </c>
      <c r="N91" s="7">
        <v>1</v>
      </c>
      <c r="O91" s="7">
        <v>0</v>
      </c>
      <c r="P91" s="7">
        <v>0</v>
      </c>
      <c r="Q91" s="7">
        <v>0</v>
      </c>
      <c r="R91" s="7">
        <v>0</v>
      </c>
      <c r="S91" s="7">
        <v>0</v>
      </c>
      <c r="T91" s="7">
        <v>0</v>
      </c>
      <c r="U91" s="7">
        <v>1</v>
      </c>
      <c r="V91" s="7">
        <v>0</v>
      </c>
      <c r="W91" s="7">
        <v>0</v>
      </c>
      <c r="X91" s="7">
        <v>0</v>
      </c>
      <c r="Y91" s="7">
        <v>0</v>
      </c>
      <c r="Z91" s="7">
        <v>10</v>
      </c>
    </row>
    <row r="92" spans="1:26">
      <c r="A92" s="13" t="s">
        <v>93</v>
      </c>
      <c r="B92" s="7">
        <v>0</v>
      </c>
      <c r="C92" s="7">
        <v>1</v>
      </c>
      <c r="D92" s="7">
        <v>0</v>
      </c>
      <c r="E92" s="7">
        <v>2</v>
      </c>
      <c r="F92" s="7">
        <v>0</v>
      </c>
      <c r="G92" s="7">
        <v>2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4</v>
      </c>
      <c r="O92" s="7">
        <v>2</v>
      </c>
      <c r="P92" s="7">
        <v>0</v>
      </c>
      <c r="Q92" s="7">
        <v>0</v>
      </c>
      <c r="R92" s="7">
        <v>9</v>
      </c>
      <c r="S92" s="7">
        <v>0</v>
      </c>
      <c r="T92" s="7">
        <v>0</v>
      </c>
      <c r="U92" s="7">
        <v>0</v>
      </c>
      <c r="V92" s="7">
        <v>4</v>
      </c>
      <c r="W92" s="7">
        <v>0</v>
      </c>
      <c r="X92" s="7">
        <v>0</v>
      </c>
      <c r="Y92" s="7">
        <v>0</v>
      </c>
      <c r="Z92" s="7">
        <v>24</v>
      </c>
    </row>
    <row r="93" spans="1:26">
      <c r="A93" s="13" t="s">
        <v>94</v>
      </c>
      <c r="B93" s="7">
        <v>7</v>
      </c>
      <c r="C93" s="7">
        <v>17</v>
      </c>
      <c r="D93" s="7">
        <v>10</v>
      </c>
      <c r="E93" s="7">
        <v>9</v>
      </c>
      <c r="F93" s="7">
        <v>11</v>
      </c>
      <c r="G93" s="7">
        <v>4</v>
      </c>
      <c r="H93" s="7">
        <v>5</v>
      </c>
      <c r="I93" s="7">
        <v>30</v>
      </c>
      <c r="J93" s="7">
        <v>2</v>
      </c>
      <c r="K93" s="7">
        <v>6</v>
      </c>
      <c r="L93" s="7">
        <v>8</v>
      </c>
      <c r="M93" s="7">
        <v>2</v>
      </c>
      <c r="N93" s="7">
        <v>22</v>
      </c>
      <c r="O93" s="7">
        <v>9</v>
      </c>
      <c r="P93" s="7">
        <v>4</v>
      </c>
      <c r="Q93" s="7">
        <v>7</v>
      </c>
      <c r="R93" s="7">
        <v>8</v>
      </c>
      <c r="S93" s="7">
        <v>2</v>
      </c>
      <c r="T93" s="7">
        <v>2</v>
      </c>
      <c r="U93" s="7">
        <v>3</v>
      </c>
      <c r="V93" s="7">
        <v>20</v>
      </c>
      <c r="W93" s="7">
        <v>0</v>
      </c>
      <c r="X93" s="7">
        <v>0</v>
      </c>
      <c r="Y93" s="7">
        <v>1</v>
      </c>
      <c r="Z93" s="7">
        <v>189</v>
      </c>
    </row>
    <row r="94" spans="1:26">
      <c r="A94" s="13" t="s">
        <v>95</v>
      </c>
      <c r="B94" s="7">
        <v>31</v>
      </c>
      <c r="C94" s="7">
        <v>11</v>
      </c>
      <c r="D94" s="7">
        <v>5</v>
      </c>
      <c r="E94" s="7">
        <v>1</v>
      </c>
      <c r="F94" s="7">
        <v>5</v>
      </c>
      <c r="G94" s="7">
        <v>4</v>
      </c>
      <c r="H94" s="7">
        <v>9</v>
      </c>
      <c r="I94" s="7">
        <v>13</v>
      </c>
      <c r="J94" s="7">
        <v>3</v>
      </c>
      <c r="K94" s="7">
        <v>10</v>
      </c>
      <c r="L94" s="7">
        <v>3</v>
      </c>
      <c r="M94" s="7">
        <v>7</v>
      </c>
      <c r="N94" s="7">
        <v>38</v>
      </c>
      <c r="O94" s="7">
        <v>7</v>
      </c>
      <c r="P94" s="7">
        <v>2</v>
      </c>
      <c r="Q94" s="7">
        <v>1</v>
      </c>
      <c r="R94" s="7">
        <v>8</v>
      </c>
      <c r="S94" s="7">
        <v>0</v>
      </c>
      <c r="T94" s="7">
        <v>3</v>
      </c>
      <c r="U94" s="7">
        <v>2</v>
      </c>
      <c r="V94" s="7">
        <v>13</v>
      </c>
      <c r="W94" s="7">
        <v>0</v>
      </c>
      <c r="X94" s="7">
        <v>1</v>
      </c>
      <c r="Y94" s="7">
        <v>2</v>
      </c>
      <c r="Z94" s="7">
        <v>179</v>
      </c>
    </row>
    <row r="95" spans="1:26">
      <c r="A95" s="13" t="s">
        <v>96</v>
      </c>
      <c r="B95" s="7">
        <v>0</v>
      </c>
      <c r="C95" s="7">
        <v>0</v>
      </c>
      <c r="D95" s="7">
        <v>0</v>
      </c>
      <c r="E95" s="7">
        <v>0</v>
      </c>
      <c r="F95" s="7">
        <v>1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1</v>
      </c>
      <c r="O95" s="7">
        <v>1</v>
      </c>
      <c r="P95" s="7">
        <v>0</v>
      </c>
      <c r="Q95" s="7">
        <v>0</v>
      </c>
      <c r="R95" s="7">
        <v>0</v>
      </c>
      <c r="S95" s="7">
        <v>0</v>
      </c>
      <c r="T95" s="7">
        <v>0</v>
      </c>
      <c r="U95" s="7">
        <v>0</v>
      </c>
      <c r="V95" s="7">
        <v>0</v>
      </c>
      <c r="W95" s="7">
        <v>0</v>
      </c>
      <c r="X95" s="7">
        <v>0</v>
      </c>
      <c r="Y95" s="7">
        <v>0</v>
      </c>
      <c r="Z95" s="7">
        <v>3</v>
      </c>
    </row>
    <row r="96" spans="1:26">
      <c r="A96" s="13" t="s">
        <v>97</v>
      </c>
      <c r="B96" s="7">
        <v>3</v>
      </c>
      <c r="C96" s="7">
        <v>1</v>
      </c>
      <c r="D96" s="7">
        <v>1</v>
      </c>
      <c r="E96" s="7">
        <v>0</v>
      </c>
      <c r="F96" s="7">
        <v>0</v>
      </c>
      <c r="G96" s="7">
        <v>1</v>
      </c>
      <c r="H96" s="7">
        <v>0</v>
      </c>
      <c r="I96" s="7">
        <v>0</v>
      </c>
      <c r="J96" s="7">
        <v>0</v>
      </c>
      <c r="K96" s="7">
        <v>1</v>
      </c>
      <c r="L96" s="7">
        <v>0</v>
      </c>
      <c r="M96" s="7">
        <v>0</v>
      </c>
      <c r="N96" s="7">
        <v>1</v>
      </c>
      <c r="O96" s="7">
        <v>0</v>
      </c>
      <c r="P96" s="7">
        <v>1</v>
      </c>
      <c r="Q96" s="7">
        <v>0</v>
      </c>
      <c r="R96" s="7">
        <v>2</v>
      </c>
      <c r="S96" s="7">
        <v>0</v>
      </c>
      <c r="T96" s="7">
        <v>0</v>
      </c>
      <c r="U96" s="7">
        <v>0</v>
      </c>
      <c r="V96" s="7">
        <v>1</v>
      </c>
      <c r="W96" s="7">
        <v>0</v>
      </c>
      <c r="X96" s="7">
        <v>0</v>
      </c>
      <c r="Y96" s="7">
        <v>1</v>
      </c>
      <c r="Z96" s="7">
        <v>13</v>
      </c>
    </row>
    <row r="97" spans="1:26">
      <c r="A97" s="13" t="s">
        <v>98</v>
      </c>
      <c r="B97" s="7">
        <v>1</v>
      </c>
      <c r="C97" s="7">
        <v>0</v>
      </c>
      <c r="D97" s="7">
        <v>0</v>
      </c>
      <c r="E97" s="7">
        <v>0</v>
      </c>
      <c r="F97" s="7">
        <v>0</v>
      </c>
      <c r="G97" s="7">
        <v>1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1</v>
      </c>
      <c r="N97" s="7">
        <v>2</v>
      </c>
      <c r="O97" s="7">
        <v>0</v>
      </c>
      <c r="P97" s="7">
        <v>1</v>
      </c>
      <c r="Q97" s="7">
        <v>0</v>
      </c>
      <c r="R97" s="7">
        <v>1</v>
      </c>
      <c r="S97" s="7">
        <v>0</v>
      </c>
      <c r="T97" s="7">
        <v>0</v>
      </c>
      <c r="U97" s="7">
        <v>1</v>
      </c>
      <c r="V97" s="7">
        <v>0</v>
      </c>
      <c r="W97" s="7">
        <v>0</v>
      </c>
      <c r="X97" s="7">
        <v>0</v>
      </c>
      <c r="Y97" s="7">
        <v>0</v>
      </c>
      <c r="Z97" s="7">
        <v>8</v>
      </c>
    </row>
    <row r="98" spans="1:26">
      <c r="A98" s="13" t="s">
        <v>99</v>
      </c>
      <c r="B98" s="7">
        <v>9</v>
      </c>
      <c r="C98" s="7">
        <v>6</v>
      </c>
      <c r="D98" s="7">
        <v>3</v>
      </c>
      <c r="E98" s="7">
        <v>4</v>
      </c>
      <c r="F98" s="7">
        <v>1</v>
      </c>
      <c r="G98" s="7">
        <v>0</v>
      </c>
      <c r="H98" s="7">
        <v>4</v>
      </c>
      <c r="I98" s="7">
        <v>9</v>
      </c>
      <c r="J98" s="7">
        <v>4</v>
      </c>
      <c r="K98" s="7">
        <v>1</v>
      </c>
      <c r="L98" s="7">
        <v>4</v>
      </c>
      <c r="M98" s="7">
        <v>2</v>
      </c>
      <c r="N98" s="7">
        <v>4</v>
      </c>
      <c r="O98" s="7">
        <v>4</v>
      </c>
      <c r="P98" s="7">
        <v>0</v>
      </c>
      <c r="Q98" s="7">
        <v>2</v>
      </c>
      <c r="R98" s="7">
        <v>1</v>
      </c>
      <c r="S98" s="7">
        <v>2</v>
      </c>
      <c r="T98" s="7">
        <v>0</v>
      </c>
      <c r="U98" s="7">
        <v>0</v>
      </c>
      <c r="V98" s="7">
        <v>21</v>
      </c>
      <c r="W98" s="7">
        <v>0</v>
      </c>
      <c r="X98" s="7">
        <v>0</v>
      </c>
      <c r="Y98" s="7">
        <v>0</v>
      </c>
      <c r="Z98" s="7">
        <v>81</v>
      </c>
    </row>
    <row r="99" spans="1:26">
      <c r="A99" s="13" t="s">
        <v>100</v>
      </c>
      <c r="B99" s="7">
        <v>13</v>
      </c>
      <c r="C99" s="7">
        <v>10</v>
      </c>
      <c r="D99" s="7">
        <v>4</v>
      </c>
      <c r="E99" s="7">
        <v>5</v>
      </c>
      <c r="F99" s="7">
        <v>4</v>
      </c>
      <c r="G99" s="7">
        <v>6</v>
      </c>
      <c r="H99" s="7">
        <v>7</v>
      </c>
      <c r="I99" s="7">
        <v>3</v>
      </c>
      <c r="J99" s="7">
        <v>4</v>
      </c>
      <c r="K99" s="7">
        <v>3</v>
      </c>
      <c r="L99" s="7">
        <v>0</v>
      </c>
      <c r="M99" s="7">
        <v>0</v>
      </c>
      <c r="N99" s="7">
        <v>19</v>
      </c>
      <c r="O99" s="7">
        <v>1</v>
      </c>
      <c r="P99" s="7">
        <v>3</v>
      </c>
      <c r="Q99" s="7">
        <v>1</v>
      </c>
      <c r="R99" s="7">
        <v>25</v>
      </c>
      <c r="S99" s="7">
        <v>0</v>
      </c>
      <c r="T99" s="7">
        <v>0</v>
      </c>
      <c r="U99" s="7">
        <v>0</v>
      </c>
      <c r="V99" s="7">
        <v>1</v>
      </c>
      <c r="W99" s="7">
        <v>0</v>
      </c>
      <c r="X99" s="7">
        <v>0</v>
      </c>
      <c r="Y99" s="7">
        <v>0</v>
      </c>
      <c r="Z99" s="7">
        <v>109</v>
      </c>
    </row>
    <row r="100" spans="1:26">
      <c r="A100" s="13" t="s">
        <v>101</v>
      </c>
      <c r="B100" s="7">
        <v>81</v>
      </c>
      <c r="C100" s="7">
        <v>36</v>
      </c>
      <c r="D100" s="7">
        <v>3</v>
      </c>
      <c r="E100" s="7">
        <v>10</v>
      </c>
      <c r="F100" s="7">
        <v>3</v>
      </c>
      <c r="G100" s="7">
        <v>14</v>
      </c>
      <c r="H100" s="7">
        <v>8</v>
      </c>
      <c r="I100" s="7">
        <v>21</v>
      </c>
      <c r="J100" s="7">
        <v>4</v>
      </c>
      <c r="K100" s="7">
        <v>9</v>
      </c>
      <c r="L100" s="7">
        <v>4</v>
      </c>
      <c r="M100" s="7">
        <v>1</v>
      </c>
      <c r="N100" s="7">
        <v>37</v>
      </c>
      <c r="O100" s="7">
        <v>11</v>
      </c>
      <c r="P100" s="7">
        <v>6</v>
      </c>
      <c r="Q100" s="7">
        <v>4</v>
      </c>
      <c r="R100" s="7">
        <v>13</v>
      </c>
      <c r="S100" s="7">
        <v>3</v>
      </c>
      <c r="T100" s="7">
        <v>3</v>
      </c>
      <c r="U100" s="7">
        <v>2</v>
      </c>
      <c r="V100" s="7">
        <v>24</v>
      </c>
      <c r="W100" s="7">
        <v>0</v>
      </c>
      <c r="X100" s="7">
        <v>0</v>
      </c>
      <c r="Y100" s="7">
        <v>3</v>
      </c>
      <c r="Z100" s="7">
        <v>300</v>
      </c>
    </row>
    <row r="101" spans="1:26">
      <c r="A101" s="13" t="s">
        <v>102</v>
      </c>
      <c r="B101" s="7">
        <v>1</v>
      </c>
      <c r="C101" s="7">
        <v>1</v>
      </c>
      <c r="D101" s="7">
        <v>0</v>
      </c>
      <c r="E101" s="7">
        <v>0</v>
      </c>
      <c r="F101" s="7">
        <v>1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2</v>
      </c>
      <c r="M101" s="7">
        <v>1</v>
      </c>
      <c r="N101" s="7">
        <v>0</v>
      </c>
      <c r="O101" s="7">
        <v>0</v>
      </c>
      <c r="P101" s="7">
        <v>0</v>
      </c>
      <c r="Q101" s="7">
        <v>0</v>
      </c>
      <c r="R101" s="7">
        <v>0</v>
      </c>
      <c r="S101" s="7">
        <v>0</v>
      </c>
      <c r="T101" s="7">
        <v>0</v>
      </c>
      <c r="U101" s="7">
        <v>0</v>
      </c>
      <c r="V101" s="7">
        <v>0</v>
      </c>
      <c r="W101" s="7">
        <v>0</v>
      </c>
      <c r="X101" s="7">
        <v>0</v>
      </c>
      <c r="Y101" s="7">
        <v>0</v>
      </c>
      <c r="Z101" s="7">
        <v>6</v>
      </c>
    </row>
    <row r="102" spans="1:26">
      <c r="A102" s="13" t="s">
        <v>103</v>
      </c>
      <c r="B102" s="7">
        <v>1</v>
      </c>
      <c r="C102" s="7">
        <v>0</v>
      </c>
      <c r="D102" s="7">
        <v>0</v>
      </c>
      <c r="E102" s="7">
        <v>0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1</v>
      </c>
      <c r="O102" s="7">
        <v>0</v>
      </c>
      <c r="P102" s="7">
        <v>0</v>
      </c>
      <c r="Q102" s="7">
        <v>0</v>
      </c>
      <c r="R102" s="7">
        <v>0</v>
      </c>
      <c r="S102" s="7">
        <v>3</v>
      </c>
      <c r="T102" s="7">
        <v>0</v>
      </c>
      <c r="U102" s="7">
        <v>0</v>
      </c>
      <c r="V102" s="7">
        <v>1</v>
      </c>
      <c r="W102" s="7">
        <v>0</v>
      </c>
      <c r="X102" s="7">
        <v>0</v>
      </c>
      <c r="Y102" s="7">
        <v>0</v>
      </c>
      <c r="Z102" s="7">
        <v>6</v>
      </c>
    </row>
    <row r="103" spans="1:26">
      <c r="A103" s="13" t="s">
        <v>104</v>
      </c>
      <c r="B103" s="7">
        <v>0</v>
      </c>
      <c r="C103" s="7">
        <v>0</v>
      </c>
      <c r="D103" s="7">
        <v>0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1</v>
      </c>
      <c r="L103" s="7">
        <v>0</v>
      </c>
      <c r="M103" s="7">
        <v>1</v>
      </c>
      <c r="N103" s="7">
        <v>0</v>
      </c>
      <c r="O103" s="7">
        <v>0</v>
      </c>
      <c r="P103" s="7">
        <v>0</v>
      </c>
      <c r="Q103" s="7">
        <v>0</v>
      </c>
      <c r="R103" s="7">
        <v>0</v>
      </c>
      <c r="S103" s="7">
        <v>0</v>
      </c>
      <c r="T103" s="7">
        <v>0</v>
      </c>
      <c r="U103" s="7">
        <v>0</v>
      </c>
      <c r="V103" s="7">
        <v>0</v>
      </c>
      <c r="W103" s="7">
        <v>0</v>
      </c>
      <c r="X103" s="7">
        <v>0</v>
      </c>
      <c r="Y103" s="7">
        <v>0</v>
      </c>
      <c r="Z103" s="7">
        <v>2</v>
      </c>
    </row>
    <row r="104" spans="1:26">
      <c r="A104" s="13" t="s">
        <v>105</v>
      </c>
      <c r="B104" s="7">
        <v>1</v>
      </c>
      <c r="C104" s="7">
        <v>2</v>
      </c>
      <c r="D104" s="7">
        <v>0</v>
      </c>
      <c r="E104" s="7">
        <v>1</v>
      </c>
      <c r="F104" s="7">
        <v>2</v>
      </c>
      <c r="G104" s="7">
        <v>0</v>
      </c>
      <c r="H104" s="7">
        <v>0</v>
      </c>
      <c r="I104" s="7">
        <v>1</v>
      </c>
      <c r="J104" s="7">
        <v>0</v>
      </c>
      <c r="K104" s="7">
        <v>0</v>
      </c>
      <c r="L104" s="7">
        <v>0</v>
      </c>
      <c r="M104" s="7">
        <v>0</v>
      </c>
      <c r="N104" s="7">
        <v>3</v>
      </c>
      <c r="O104" s="7">
        <v>1</v>
      </c>
      <c r="P104" s="7">
        <v>0</v>
      </c>
      <c r="Q104" s="7">
        <v>0</v>
      </c>
      <c r="R104" s="7">
        <v>0</v>
      </c>
      <c r="S104" s="7">
        <v>0</v>
      </c>
      <c r="T104" s="7">
        <v>0</v>
      </c>
      <c r="U104" s="7">
        <v>0</v>
      </c>
      <c r="V104" s="7">
        <v>0</v>
      </c>
      <c r="W104" s="7">
        <v>0</v>
      </c>
      <c r="X104" s="7">
        <v>0</v>
      </c>
      <c r="Y104" s="7">
        <v>0</v>
      </c>
      <c r="Z104" s="7">
        <v>11</v>
      </c>
    </row>
    <row r="105" spans="1:26">
      <c r="A105" s="13" t="s">
        <v>106</v>
      </c>
      <c r="B105" s="7">
        <v>2</v>
      </c>
      <c r="C105" s="7">
        <v>1</v>
      </c>
      <c r="D105" s="7">
        <v>4</v>
      </c>
      <c r="E105" s="7">
        <v>0</v>
      </c>
      <c r="F105" s="7">
        <v>0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7">
        <v>1</v>
      </c>
      <c r="R105" s="7">
        <v>0</v>
      </c>
      <c r="S105" s="7">
        <v>0</v>
      </c>
      <c r="T105" s="7">
        <v>0</v>
      </c>
      <c r="U105" s="7">
        <v>0</v>
      </c>
      <c r="V105" s="7">
        <v>0</v>
      </c>
      <c r="W105" s="7">
        <v>0</v>
      </c>
      <c r="X105" s="7">
        <v>0</v>
      </c>
      <c r="Y105" s="7">
        <v>0</v>
      </c>
      <c r="Z105" s="7">
        <v>8</v>
      </c>
    </row>
    <row r="106" spans="1:26">
      <c r="A106" s="13" t="s">
        <v>107</v>
      </c>
      <c r="B106" s="7">
        <v>2</v>
      </c>
      <c r="C106" s="7">
        <v>3</v>
      </c>
      <c r="D106" s="7">
        <v>1</v>
      </c>
      <c r="E106" s="7">
        <v>0</v>
      </c>
      <c r="F106" s="7">
        <v>0</v>
      </c>
      <c r="G106" s="7">
        <v>1</v>
      </c>
      <c r="H106" s="7">
        <v>0</v>
      </c>
      <c r="I106" s="7">
        <v>1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2</v>
      </c>
      <c r="P106" s="7">
        <v>0</v>
      </c>
      <c r="Q106" s="7">
        <v>0</v>
      </c>
      <c r="R106" s="7">
        <v>0</v>
      </c>
      <c r="S106" s="7">
        <v>0</v>
      </c>
      <c r="T106" s="7">
        <v>0</v>
      </c>
      <c r="U106" s="7">
        <v>0</v>
      </c>
      <c r="V106" s="7">
        <v>0</v>
      </c>
      <c r="W106" s="7">
        <v>0</v>
      </c>
      <c r="X106" s="7">
        <v>0</v>
      </c>
      <c r="Y106" s="7">
        <v>0</v>
      </c>
      <c r="Z106" s="7">
        <v>10</v>
      </c>
    </row>
    <row r="107" spans="1:26">
      <c r="A107" s="13" t="s">
        <v>108</v>
      </c>
      <c r="B107" s="7">
        <v>49</v>
      </c>
      <c r="C107" s="7">
        <v>54</v>
      </c>
      <c r="D107" s="7">
        <v>18</v>
      </c>
      <c r="E107" s="7">
        <v>5</v>
      </c>
      <c r="F107" s="7">
        <v>15</v>
      </c>
      <c r="G107" s="7">
        <v>8</v>
      </c>
      <c r="H107" s="7">
        <v>4</v>
      </c>
      <c r="I107" s="7">
        <v>35</v>
      </c>
      <c r="J107" s="7">
        <v>1</v>
      </c>
      <c r="K107" s="7">
        <v>7</v>
      </c>
      <c r="L107" s="7">
        <v>7</v>
      </c>
      <c r="M107" s="7">
        <v>4</v>
      </c>
      <c r="N107" s="7">
        <v>58</v>
      </c>
      <c r="O107" s="7">
        <v>7</v>
      </c>
      <c r="P107" s="7">
        <v>13</v>
      </c>
      <c r="Q107" s="7">
        <v>7</v>
      </c>
      <c r="R107" s="7">
        <v>9</v>
      </c>
      <c r="S107" s="7">
        <v>4</v>
      </c>
      <c r="T107" s="7">
        <v>4</v>
      </c>
      <c r="U107" s="7">
        <v>8</v>
      </c>
      <c r="V107" s="7">
        <v>21</v>
      </c>
      <c r="W107" s="7">
        <v>0</v>
      </c>
      <c r="X107" s="7">
        <v>1</v>
      </c>
      <c r="Y107" s="7">
        <v>1</v>
      </c>
      <c r="Z107" s="7">
        <v>340</v>
      </c>
    </row>
    <row r="108" spans="1:26">
      <c r="A108" s="13" t="s">
        <v>109</v>
      </c>
      <c r="B108" s="7">
        <v>7</v>
      </c>
      <c r="C108" s="7">
        <v>3</v>
      </c>
      <c r="D108" s="7">
        <v>0</v>
      </c>
      <c r="E108" s="7">
        <v>0</v>
      </c>
      <c r="F108" s="7">
        <v>1</v>
      </c>
      <c r="G108" s="7">
        <v>0</v>
      </c>
      <c r="H108" s="7">
        <v>0</v>
      </c>
      <c r="I108" s="7">
        <v>1</v>
      </c>
      <c r="J108" s="7">
        <v>1</v>
      </c>
      <c r="K108" s="7">
        <v>0</v>
      </c>
      <c r="L108" s="7">
        <v>0</v>
      </c>
      <c r="M108" s="7">
        <v>0</v>
      </c>
      <c r="N108" s="7">
        <v>3</v>
      </c>
      <c r="O108" s="7">
        <v>0</v>
      </c>
      <c r="P108" s="7">
        <v>2</v>
      </c>
      <c r="Q108" s="7">
        <v>0</v>
      </c>
      <c r="R108" s="7">
        <v>0</v>
      </c>
      <c r="S108" s="7">
        <v>0</v>
      </c>
      <c r="T108" s="7">
        <v>0</v>
      </c>
      <c r="U108" s="7">
        <v>0</v>
      </c>
      <c r="V108" s="7">
        <v>1</v>
      </c>
      <c r="W108" s="7">
        <v>0</v>
      </c>
      <c r="X108" s="7">
        <v>0</v>
      </c>
      <c r="Y108" s="7">
        <v>1</v>
      </c>
      <c r="Z108" s="7">
        <v>20</v>
      </c>
    </row>
    <row r="109" spans="1:26">
      <c r="A109" s="13" t="s">
        <v>110</v>
      </c>
      <c r="B109" s="7">
        <v>1</v>
      </c>
      <c r="C109" s="7">
        <v>1</v>
      </c>
      <c r="D109" s="7">
        <v>0</v>
      </c>
      <c r="E109" s="7">
        <v>0</v>
      </c>
      <c r="F109" s="7">
        <v>1</v>
      </c>
      <c r="G109" s="7">
        <v>0</v>
      </c>
      <c r="H109" s="7">
        <v>0</v>
      </c>
      <c r="I109" s="7">
        <v>2</v>
      </c>
      <c r="J109" s="7">
        <v>0</v>
      </c>
      <c r="K109" s="7">
        <v>0</v>
      </c>
      <c r="L109" s="7">
        <v>0</v>
      </c>
      <c r="M109" s="7">
        <v>0</v>
      </c>
      <c r="N109" s="7">
        <v>1</v>
      </c>
      <c r="O109" s="7">
        <v>0</v>
      </c>
      <c r="P109" s="7">
        <v>0</v>
      </c>
      <c r="Q109" s="7">
        <v>0</v>
      </c>
      <c r="R109" s="7">
        <v>0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7">
        <v>6</v>
      </c>
    </row>
    <row r="110" spans="1:26">
      <c r="A110" s="13" t="s">
        <v>111</v>
      </c>
      <c r="B110" s="7">
        <v>2</v>
      </c>
      <c r="C110" s="7">
        <v>1</v>
      </c>
      <c r="D110" s="7">
        <v>0</v>
      </c>
      <c r="E110" s="7">
        <v>0</v>
      </c>
      <c r="F110" s="7">
        <v>0</v>
      </c>
      <c r="G110" s="7">
        <v>1</v>
      </c>
      <c r="H110" s="7">
        <v>2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2</v>
      </c>
      <c r="O110" s="7">
        <v>0</v>
      </c>
      <c r="P110" s="7">
        <v>0</v>
      </c>
      <c r="Q110" s="7">
        <v>0</v>
      </c>
      <c r="R110" s="7">
        <v>0</v>
      </c>
      <c r="S110" s="7">
        <v>0</v>
      </c>
      <c r="T110" s="7">
        <v>0</v>
      </c>
      <c r="U110" s="7">
        <v>0</v>
      </c>
      <c r="V110" s="7">
        <v>1</v>
      </c>
      <c r="W110" s="7">
        <v>0</v>
      </c>
      <c r="X110" s="7">
        <v>0</v>
      </c>
      <c r="Y110" s="7">
        <v>0</v>
      </c>
      <c r="Z110" s="7">
        <v>9</v>
      </c>
    </row>
    <row r="111" spans="1:26">
      <c r="A111" s="13" t="s">
        <v>112</v>
      </c>
      <c r="B111" s="7">
        <v>0</v>
      </c>
      <c r="C111" s="7">
        <v>0</v>
      </c>
      <c r="D111" s="7">
        <v>0</v>
      </c>
      <c r="E111" s="7">
        <v>0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7">
        <v>0</v>
      </c>
      <c r="R111" s="7">
        <v>0</v>
      </c>
      <c r="S111" s="7">
        <v>0</v>
      </c>
      <c r="T111" s="7">
        <v>0</v>
      </c>
      <c r="U111" s="7">
        <v>0</v>
      </c>
      <c r="V111" s="7">
        <v>1</v>
      </c>
      <c r="W111" s="7">
        <v>0</v>
      </c>
      <c r="X111" s="7">
        <v>0</v>
      </c>
      <c r="Y111" s="7">
        <v>0</v>
      </c>
      <c r="Z111" s="7">
        <v>1</v>
      </c>
    </row>
    <row r="112" spans="1:26">
      <c r="A112" s="13" t="s">
        <v>113</v>
      </c>
      <c r="B112" s="7">
        <v>8</v>
      </c>
      <c r="C112" s="7">
        <v>9</v>
      </c>
      <c r="D112" s="7">
        <v>1</v>
      </c>
      <c r="E112" s="7">
        <v>8</v>
      </c>
      <c r="F112" s="7">
        <v>1</v>
      </c>
      <c r="G112" s="7">
        <v>1</v>
      </c>
      <c r="H112" s="7">
        <v>2</v>
      </c>
      <c r="I112" s="7">
        <v>11</v>
      </c>
      <c r="J112" s="7">
        <v>5</v>
      </c>
      <c r="K112" s="7">
        <v>6</v>
      </c>
      <c r="L112" s="7">
        <v>3</v>
      </c>
      <c r="M112" s="7">
        <v>2</v>
      </c>
      <c r="N112" s="7">
        <v>6</v>
      </c>
      <c r="O112" s="7">
        <v>2</v>
      </c>
      <c r="P112" s="7">
        <v>1</v>
      </c>
      <c r="Q112" s="7">
        <v>0</v>
      </c>
      <c r="R112" s="7">
        <v>3</v>
      </c>
      <c r="S112" s="7">
        <v>2</v>
      </c>
      <c r="T112" s="7">
        <v>2</v>
      </c>
      <c r="U112" s="7">
        <v>1</v>
      </c>
      <c r="V112" s="7">
        <v>4</v>
      </c>
      <c r="W112" s="7">
        <v>0</v>
      </c>
      <c r="X112" s="7">
        <v>0</v>
      </c>
      <c r="Y112" s="7">
        <v>1</v>
      </c>
      <c r="Z112" s="7">
        <v>79</v>
      </c>
    </row>
    <row r="113" spans="1:26">
      <c r="A113" s="13" t="s">
        <v>114</v>
      </c>
      <c r="B113" s="7">
        <v>0</v>
      </c>
      <c r="C113" s="7">
        <v>0</v>
      </c>
      <c r="D113" s="7">
        <v>0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7">
        <v>0</v>
      </c>
      <c r="R113" s="7">
        <v>0</v>
      </c>
      <c r="S113" s="7">
        <v>1</v>
      </c>
      <c r="T113" s="7">
        <v>0</v>
      </c>
      <c r="U113" s="7">
        <v>0</v>
      </c>
      <c r="V113" s="7">
        <v>0</v>
      </c>
      <c r="W113" s="7">
        <v>0</v>
      </c>
      <c r="X113" s="7">
        <v>0</v>
      </c>
      <c r="Y113" s="7">
        <v>0</v>
      </c>
      <c r="Z113" s="7">
        <v>1</v>
      </c>
    </row>
    <row r="114" spans="1:26">
      <c r="A114" s="13" t="s">
        <v>115</v>
      </c>
      <c r="B114" s="7">
        <v>0</v>
      </c>
      <c r="C114" s="7">
        <v>1</v>
      </c>
      <c r="D114" s="7">
        <v>0</v>
      </c>
      <c r="E114" s="7">
        <v>0</v>
      </c>
      <c r="F114" s="7">
        <v>0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0</v>
      </c>
      <c r="S114" s="7">
        <v>0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1</v>
      </c>
    </row>
    <row r="115" spans="1:26">
      <c r="A115" s="13" t="s">
        <v>116</v>
      </c>
      <c r="B115" s="7">
        <v>2</v>
      </c>
      <c r="C115" s="7">
        <v>0</v>
      </c>
      <c r="D115" s="7">
        <v>0</v>
      </c>
      <c r="E115" s="7">
        <v>0</v>
      </c>
      <c r="F115" s="7">
        <v>0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7">
        <v>0</v>
      </c>
      <c r="R115" s="7">
        <v>0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0</v>
      </c>
      <c r="Z115" s="7">
        <v>2</v>
      </c>
    </row>
    <row r="116" spans="1:26">
      <c r="A116" s="13" t="s">
        <v>117</v>
      </c>
      <c r="B116" s="7">
        <v>0</v>
      </c>
      <c r="C116" s="7">
        <v>0</v>
      </c>
      <c r="D116" s="7">
        <v>0</v>
      </c>
      <c r="E116" s="7">
        <v>0</v>
      </c>
      <c r="F116" s="7">
        <v>0</v>
      </c>
      <c r="G116" s="7">
        <v>0</v>
      </c>
      <c r="H116" s="7">
        <v>0</v>
      </c>
      <c r="I116" s="7">
        <v>1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7">
        <v>0</v>
      </c>
      <c r="R116" s="7">
        <v>0</v>
      </c>
      <c r="S116" s="7">
        <v>0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7">
        <v>1</v>
      </c>
    </row>
    <row r="117" spans="1:26">
      <c r="A117" s="13" t="s">
        <v>118</v>
      </c>
      <c r="B117" s="7">
        <v>5</v>
      </c>
      <c r="C117" s="7">
        <v>2</v>
      </c>
      <c r="D117" s="7">
        <v>0</v>
      </c>
      <c r="E117" s="7">
        <v>1</v>
      </c>
      <c r="F117" s="7">
        <v>1</v>
      </c>
      <c r="G117" s="7">
        <v>1</v>
      </c>
      <c r="H117" s="7">
        <v>1</v>
      </c>
      <c r="I117" s="7">
        <v>1</v>
      </c>
      <c r="J117" s="7">
        <v>0</v>
      </c>
      <c r="K117" s="7">
        <v>0</v>
      </c>
      <c r="L117" s="7">
        <v>0</v>
      </c>
      <c r="M117" s="7">
        <v>0</v>
      </c>
      <c r="N117" s="7">
        <v>1</v>
      </c>
      <c r="O117" s="7">
        <v>0</v>
      </c>
      <c r="P117" s="7">
        <v>0</v>
      </c>
      <c r="Q117" s="7">
        <v>0</v>
      </c>
      <c r="R117" s="7">
        <v>0</v>
      </c>
      <c r="S117" s="7">
        <v>0</v>
      </c>
      <c r="T117" s="7">
        <v>0</v>
      </c>
      <c r="U117" s="7">
        <v>1</v>
      </c>
      <c r="V117" s="7">
        <v>1</v>
      </c>
      <c r="W117" s="7">
        <v>0</v>
      </c>
      <c r="X117" s="7">
        <v>0</v>
      </c>
      <c r="Y117" s="7">
        <v>0</v>
      </c>
      <c r="Z117" s="7">
        <v>15</v>
      </c>
    </row>
    <row r="118" spans="1:26">
      <c r="A118" s="13" t="s">
        <v>119</v>
      </c>
      <c r="B118" s="7">
        <v>2</v>
      </c>
      <c r="C118" s="7">
        <v>0</v>
      </c>
      <c r="D118" s="7">
        <v>0</v>
      </c>
      <c r="E118" s="7">
        <v>0</v>
      </c>
      <c r="F118" s="7">
        <v>0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  <c r="O118" s="7">
        <v>1</v>
      </c>
      <c r="P118" s="7">
        <v>1</v>
      </c>
      <c r="Q118" s="7">
        <v>0</v>
      </c>
      <c r="R118" s="7">
        <v>2</v>
      </c>
      <c r="S118" s="7">
        <v>0</v>
      </c>
      <c r="T118" s="7">
        <v>0</v>
      </c>
      <c r="U118" s="7">
        <v>0</v>
      </c>
      <c r="V118" s="7">
        <v>0</v>
      </c>
      <c r="W118" s="7">
        <v>0</v>
      </c>
      <c r="X118" s="7">
        <v>0</v>
      </c>
      <c r="Y118" s="7">
        <v>0</v>
      </c>
      <c r="Z118" s="7">
        <v>6</v>
      </c>
    </row>
    <row r="119" spans="1:26">
      <c r="A119" s="13" t="s">
        <v>120</v>
      </c>
      <c r="B119" s="7">
        <v>0</v>
      </c>
      <c r="C119" s="7">
        <v>3</v>
      </c>
      <c r="D119" s="7">
        <v>0</v>
      </c>
      <c r="E119" s="7">
        <v>0</v>
      </c>
      <c r="F119" s="7">
        <v>0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1</v>
      </c>
      <c r="O119" s="7">
        <v>0</v>
      </c>
      <c r="P119" s="7">
        <v>0</v>
      </c>
      <c r="Q119" s="7">
        <v>0</v>
      </c>
      <c r="R119" s="7">
        <v>0</v>
      </c>
      <c r="S119" s="7">
        <v>0</v>
      </c>
      <c r="T119" s="7">
        <v>0</v>
      </c>
      <c r="U119" s="7">
        <v>0</v>
      </c>
      <c r="V119" s="7">
        <v>0</v>
      </c>
      <c r="W119" s="7">
        <v>0</v>
      </c>
      <c r="X119" s="7">
        <v>0</v>
      </c>
      <c r="Y119" s="7">
        <v>0</v>
      </c>
      <c r="Z119" s="7">
        <v>4</v>
      </c>
    </row>
    <row r="120" spans="1:26">
      <c r="A120" s="13" t="s">
        <v>121</v>
      </c>
      <c r="B120" s="7">
        <v>1</v>
      </c>
      <c r="C120" s="7">
        <v>3</v>
      </c>
      <c r="D120" s="7">
        <v>0</v>
      </c>
      <c r="E120" s="7">
        <v>0</v>
      </c>
      <c r="F120" s="7">
        <v>0</v>
      </c>
      <c r="G120" s="7">
        <v>1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1</v>
      </c>
      <c r="O120" s="7">
        <v>0</v>
      </c>
      <c r="P120" s="7">
        <v>0</v>
      </c>
      <c r="Q120" s="7">
        <v>0</v>
      </c>
      <c r="R120" s="7">
        <v>0</v>
      </c>
      <c r="S120" s="7">
        <v>0</v>
      </c>
      <c r="T120" s="7">
        <v>0</v>
      </c>
      <c r="U120" s="7">
        <v>0</v>
      </c>
      <c r="V120" s="7">
        <v>3</v>
      </c>
      <c r="W120" s="7">
        <v>0</v>
      </c>
      <c r="X120" s="7">
        <v>0</v>
      </c>
      <c r="Y120" s="7">
        <v>0</v>
      </c>
      <c r="Z120" s="7">
        <v>9</v>
      </c>
    </row>
    <row r="121" spans="1:26">
      <c r="A121" s="13" t="s">
        <v>122</v>
      </c>
      <c r="B121" s="7">
        <v>4</v>
      </c>
      <c r="C121" s="7">
        <v>1</v>
      </c>
      <c r="D121" s="7">
        <v>1</v>
      </c>
      <c r="E121" s="7">
        <v>6</v>
      </c>
      <c r="F121" s="7">
        <v>1</v>
      </c>
      <c r="G121" s="7">
        <v>5</v>
      </c>
      <c r="H121" s="7">
        <v>2</v>
      </c>
      <c r="I121" s="7">
        <v>10</v>
      </c>
      <c r="J121" s="7">
        <v>3</v>
      </c>
      <c r="K121" s="7">
        <v>1</v>
      </c>
      <c r="L121" s="7">
        <v>6</v>
      </c>
      <c r="M121" s="7">
        <v>0</v>
      </c>
      <c r="N121" s="7">
        <v>3</v>
      </c>
      <c r="O121" s="7">
        <v>3</v>
      </c>
      <c r="P121" s="7">
        <v>0</v>
      </c>
      <c r="Q121" s="7">
        <v>0</v>
      </c>
      <c r="R121" s="7">
        <v>9</v>
      </c>
      <c r="S121" s="7">
        <v>0</v>
      </c>
      <c r="T121" s="7">
        <v>2</v>
      </c>
      <c r="U121" s="7">
        <v>2</v>
      </c>
      <c r="V121" s="7">
        <v>9</v>
      </c>
      <c r="W121" s="7">
        <v>0</v>
      </c>
      <c r="X121" s="7">
        <v>0</v>
      </c>
      <c r="Y121" s="7">
        <v>2</v>
      </c>
      <c r="Z121" s="7">
        <v>70</v>
      </c>
    </row>
    <row r="122" spans="1:26">
      <c r="A122" s="13" t="s">
        <v>123</v>
      </c>
      <c r="B122" s="7">
        <v>13</v>
      </c>
      <c r="C122" s="7">
        <v>9</v>
      </c>
      <c r="D122" s="7">
        <v>0</v>
      </c>
      <c r="E122" s="7">
        <v>0</v>
      </c>
      <c r="F122" s="7">
        <v>0</v>
      </c>
      <c r="G122" s="7">
        <v>1</v>
      </c>
      <c r="H122" s="7">
        <v>0</v>
      </c>
      <c r="I122" s="7">
        <v>4</v>
      </c>
      <c r="J122" s="7">
        <v>1</v>
      </c>
      <c r="K122" s="7">
        <v>0</v>
      </c>
      <c r="L122" s="7">
        <v>1</v>
      </c>
      <c r="M122" s="7">
        <v>6</v>
      </c>
      <c r="N122" s="7">
        <v>2</v>
      </c>
      <c r="O122" s="7">
        <v>1</v>
      </c>
      <c r="P122" s="7">
        <v>3</v>
      </c>
      <c r="Q122" s="7">
        <v>2</v>
      </c>
      <c r="R122" s="7">
        <v>2</v>
      </c>
      <c r="S122" s="7">
        <v>0</v>
      </c>
      <c r="T122" s="7">
        <v>2</v>
      </c>
      <c r="U122" s="7">
        <v>0</v>
      </c>
      <c r="V122" s="7">
        <v>6</v>
      </c>
      <c r="W122" s="7">
        <v>0</v>
      </c>
      <c r="X122" s="7">
        <v>0</v>
      </c>
      <c r="Y122" s="7">
        <v>0</v>
      </c>
      <c r="Z122" s="7">
        <v>53</v>
      </c>
    </row>
    <row r="123" spans="1:26">
      <c r="A123" s="13" t="s">
        <v>124</v>
      </c>
      <c r="B123" s="7">
        <v>0</v>
      </c>
      <c r="C123" s="7">
        <v>0</v>
      </c>
      <c r="D123" s="7">
        <v>0</v>
      </c>
      <c r="E123" s="7">
        <v>0</v>
      </c>
      <c r="F123" s="7">
        <v>2</v>
      </c>
      <c r="G123" s="7">
        <v>0</v>
      </c>
      <c r="H123" s="7">
        <v>1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0</v>
      </c>
      <c r="Q123" s="7">
        <v>0</v>
      </c>
      <c r="R123" s="7">
        <v>0</v>
      </c>
      <c r="S123" s="7">
        <v>0</v>
      </c>
      <c r="T123" s="7">
        <v>0</v>
      </c>
      <c r="U123" s="7">
        <v>1</v>
      </c>
      <c r="V123" s="7">
        <v>0</v>
      </c>
      <c r="W123" s="7">
        <v>0</v>
      </c>
      <c r="X123" s="7">
        <v>0</v>
      </c>
      <c r="Y123" s="7">
        <v>0</v>
      </c>
      <c r="Z123" s="7">
        <v>4</v>
      </c>
    </row>
    <row r="124" spans="1:26">
      <c r="A124" s="13" t="s">
        <v>125</v>
      </c>
      <c r="B124" s="7">
        <v>1</v>
      </c>
      <c r="C124" s="7">
        <v>0</v>
      </c>
      <c r="D124" s="7">
        <v>2</v>
      </c>
      <c r="E124" s="7">
        <v>0</v>
      </c>
      <c r="F124" s="7">
        <v>0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7">
        <v>0</v>
      </c>
      <c r="R124" s="7">
        <v>0</v>
      </c>
      <c r="S124" s="7">
        <v>0</v>
      </c>
      <c r="T124" s="7">
        <v>0</v>
      </c>
      <c r="U124" s="7">
        <v>0</v>
      </c>
      <c r="V124" s="7">
        <v>0</v>
      </c>
      <c r="W124" s="7">
        <v>0</v>
      </c>
      <c r="X124" s="7">
        <v>0</v>
      </c>
      <c r="Y124" s="7">
        <v>0</v>
      </c>
      <c r="Z124" s="7">
        <v>3</v>
      </c>
    </row>
    <row r="125" spans="1:26">
      <c r="A125" s="13" t="s">
        <v>126</v>
      </c>
      <c r="B125" s="7">
        <v>16</v>
      </c>
      <c r="C125" s="7">
        <v>2</v>
      </c>
      <c r="D125" s="7">
        <v>0</v>
      </c>
      <c r="E125" s="7">
        <v>4</v>
      </c>
      <c r="F125" s="7">
        <v>3</v>
      </c>
      <c r="G125" s="7">
        <v>2</v>
      </c>
      <c r="H125" s="7">
        <v>1</v>
      </c>
      <c r="I125" s="7">
        <v>1</v>
      </c>
      <c r="J125" s="7">
        <v>0</v>
      </c>
      <c r="K125" s="7">
        <v>2</v>
      </c>
      <c r="L125" s="7">
        <v>1</v>
      </c>
      <c r="M125" s="7">
        <v>0</v>
      </c>
      <c r="N125" s="7">
        <v>1</v>
      </c>
      <c r="O125" s="7">
        <v>2</v>
      </c>
      <c r="P125" s="7">
        <v>0</v>
      </c>
      <c r="Q125" s="7">
        <v>0</v>
      </c>
      <c r="R125" s="7">
        <v>1</v>
      </c>
      <c r="S125" s="7">
        <v>0</v>
      </c>
      <c r="T125" s="7">
        <v>1</v>
      </c>
      <c r="U125" s="7">
        <v>0</v>
      </c>
      <c r="V125" s="7">
        <v>6</v>
      </c>
      <c r="W125" s="7">
        <v>0</v>
      </c>
      <c r="X125" s="7">
        <v>0</v>
      </c>
      <c r="Y125" s="7">
        <v>0</v>
      </c>
      <c r="Z125" s="7">
        <v>43</v>
      </c>
    </row>
    <row r="126" spans="1:26">
      <c r="A126" s="13" t="s">
        <v>127</v>
      </c>
      <c r="B126" s="7">
        <v>1</v>
      </c>
      <c r="C126" s="7">
        <v>2</v>
      </c>
      <c r="D126" s="7">
        <v>0</v>
      </c>
      <c r="E126" s="7">
        <v>0</v>
      </c>
      <c r="F126" s="7">
        <v>0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  <c r="L126" s="7">
        <v>0</v>
      </c>
      <c r="M126" s="7">
        <v>2</v>
      </c>
      <c r="N126" s="7">
        <v>1</v>
      </c>
      <c r="O126" s="7">
        <v>0</v>
      </c>
      <c r="P126" s="7">
        <v>0</v>
      </c>
      <c r="Q126" s="7">
        <v>0</v>
      </c>
      <c r="R126" s="7">
        <v>0</v>
      </c>
      <c r="S126" s="7">
        <v>0</v>
      </c>
      <c r="T126" s="7">
        <v>0</v>
      </c>
      <c r="U126" s="7">
        <v>0</v>
      </c>
      <c r="V126" s="7">
        <v>0</v>
      </c>
      <c r="W126" s="7">
        <v>0</v>
      </c>
      <c r="X126" s="7">
        <v>0</v>
      </c>
      <c r="Y126" s="7">
        <v>0</v>
      </c>
      <c r="Z126" s="7">
        <v>6</v>
      </c>
    </row>
    <row r="127" spans="1:26">
      <c r="A127" s="13" t="s">
        <v>128</v>
      </c>
      <c r="B127" s="7">
        <v>0</v>
      </c>
      <c r="C127" s="7">
        <v>0</v>
      </c>
      <c r="D127" s="7">
        <v>0</v>
      </c>
      <c r="E127" s="7">
        <v>1</v>
      </c>
      <c r="F127" s="7">
        <v>0</v>
      </c>
      <c r="G127" s="7">
        <v>0</v>
      </c>
      <c r="H127" s="7">
        <v>1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1</v>
      </c>
      <c r="O127" s="7">
        <v>0</v>
      </c>
      <c r="P127" s="7">
        <v>0</v>
      </c>
      <c r="Q127" s="7">
        <v>0</v>
      </c>
      <c r="R127" s="7">
        <v>0</v>
      </c>
      <c r="S127" s="7">
        <v>0</v>
      </c>
      <c r="T127" s="7">
        <v>2</v>
      </c>
      <c r="U127" s="7">
        <v>0</v>
      </c>
      <c r="V127" s="7">
        <v>0</v>
      </c>
      <c r="W127" s="7">
        <v>0</v>
      </c>
      <c r="X127" s="7">
        <v>0</v>
      </c>
      <c r="Y127" s="7">
        <v>0</v>
      </c>
      <c r="Z127" s="7">
        <v>5</v>
      </c>
    </row>
    <row r="128" spans="1:26">
      <c r="A128" s="13" t="s">
        <v>129</v>
      </c>
      <c r="B128" s="7">
        <v>0</v>
      </c>
      <c r="C128" s="7">
        <v>0</v>
      </c>
      <c r="D128" s="7">
        <v>0</v>
      </c>
      <c r="E128" s="7">
        <v>0</v>
      </c>
      <c r="F128" s="7">
        <v>0</v>
      </c>
      <c r="G128" s="7">
        <v>0</v>
      </c>
      <c r="H128" s="7">
        <v>1</v>
      </c>
      <c r="I128" s="7">
        <v>0</v>
      </c>
      <c r="J128" s="7">
        <v>0</v>
      </c>
      <c r="K128" s="7">
        <v>0</v>
      </c>
      <c r="L128" s="7">
        <v>0</v>
      </c>
      <c r="M128" s="7">
        <v>4</v>
      </c>
      <c r="N128" s="7">
        <v>1</v>
      </c>
      <c r="O128" s="7">
        <v>0</v>
      </c>
      <c r="P128" s="7">
        <v>3</v>
      </c>
      <c r="Q128" s="7">
        <v>0</v>
      </c>
      <c r="R128" s="7">
        <v>0</v>
      </c>
      <c r="S128" s="7">
        <v>0</v>
      </c>
      <c r="T128" s="7">
        <v>0</v>
      </c>
      <c r="U128" s="7">
        <v>0</v>
      </c>
      <c r="V128" s="7">
        <v>1</v>
      </c>
      <c r="W128" s="7">
        <v>0</v>
      </c>
      <c r="X128" s="7">
        <v>0</v>
      </c>
      <c r="Y128" s="7">
        <v>0</v>
      </c>
      <c r="Z128" s="7">
        <v>10</v>
      </c>
    </row>
    <row r="129" spans="1:26">
      <c r="A129" s="13" t="s">
        <v>130</v>
      </c>
      <c r="B129" s="7">
        <v>0</v>
      </c>
      <c r="C129" s="7">
        <v>0</v>
      </c>
      <c r="D129" s="7">
        <v>0</v>
      </c>
      <c r="E129" s="7">
        <v>0</v>
      </c>
      <c r="F129" s="7">
        <v>0</v>
      </c>
      <c r="G129" s="7">
        <v>0</v>
      </c>
      <c r="H129" s="7">
        <v>0</v>
      </c>
      <c r="I129" s="7">
        <v>0</v>
      </c>
      <c r="J129" s="7">
        <v>0</v>
      </c>
      <c r="K129" s="7">
        <v>2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7">
        <v>0</v>
      </c>
      <c r="R129" s="7">
        <v>0</v>
      </c>
      <c r="S129" s="7">
        <v>0</v>
      </c>
      <c r="T129" s="7">
        <v>0</v>
      </c>
      <c r="U129" s="7">
        <v>0</v>
      </c>
      <c r="V129" s="7">
        <v>1</v>
      </c>
      <c r="W129" s="7">
        <v>0</v>
      </c>
      <c r="X129" s="7">
        <v>0</v>
      </c>
      <c r="Y129" s="7">
        <v>0</v>
      </c>
      <c r="Z129" s="7">
        <v>3</v>
      </c>
    </row>
    <row r="130" spans="1:26">
      <c r="A130" s="13" t="s">
        <v>131</v>
      </c>
      <c r="B130" s="7">
        <v>0</v>
      </c>
      <c r="C130" s="7">
        <v>1</v>
      </c>
      <c r="D130" s="7">
        <v>0</v>
      </c>
      <c r="E130" s="7">
        <v>0</v>
      </c>
      <c r="F130" s="7">
        <v>0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7">
        <v>0</v>
      </c>
      <c r="R130" s="7">
        <v>0</v>
      </c>
      <c r="S130" s="7">
        <v>0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1</v>
      </c>
    </row>
    <row r="131" spans="1:26">
      <c r="A131" s="13" t="s">
        <v>132</v>
      </c>
      <c r="B131" s="7">
        <v>3</v>
      </c>
      <c r="C131" s="7">
        <v>1</v>
      </c>
      <c r="D131" s="7">
        <v>1</v>
      </c>
      <c r="E131" s="7">
        <v>0</v>
      </c>
      <c r="F131" s="7">
        <v>1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2</v>
      </c>
      <c r="O131" s="7">
        <v>0</v>
      </c>
      <c r="P131" s="7">
        <v>0</v>
      </c>
      <c r="Q131" s="7">
        <v>0</v>
      </c>
      <c r="R131" s="7">
        <v>0</v>
      </c>
      <c r="S131" s="7">
        <v>0</v>
      </c>
      <c r="T131" s="7">
        <v>0</v>
      </c>
      <c r="U131" s="7">
        <v>0</v>
      </c>
      <c r="V131" s="7">
        <v>0</v>
      </c>
      <c r="W131" s="7">
        <v>0</v>
      </c>
      <c r="X131" s="7">
        <v>0</v>
      </c>
      <c r="Y131" s="7">
        <v>0</v>
      </c>
      <c r="Z131" s="7">
        <v>8</v>
      </c>
    </row>
    <row r="132" spans="1:26">
      <c r="A132" s="13" t="s">
        <v>133</v>
      </c>
      <c r="B132" s="7">
        <v>41</v>
      </c>
      <c r="C132" s="7">
        <v>41</v>
      </c>
      <c r="D132" s="7">
        <v>2</v>
      </c>
      <c r="E132" s="7">
        <v>5</v>
      </c>
      <c r="F132" s="7">
        <v>6</v>
      </c>
      <c r="G132" s="7">
        <v>7</v>
      </c>
      <c r="H132" s="7">
        <v>7</v>
      </c>
      <c r="I132" s="7">
        <v>21</v>
      </c>
      <c r="J132" s="7">
        <v>1</v>
      </c>
      <c r="K132" s="7">
        <v>2</v>
      </c>
      <c r="L132" s="7">
        <v>5</v>
      </c>
      <c r="M132" s="7">
        <v>1</v>
      </c>
      <c r="N132" s="7">
        <v>25</v>
      </c>
      <c r="O132" s="7">
        <v>3</v>
      </c>
      <c r="P132" s="7">
        <v>3</v>
      </c>
      <c r="Q132" s="7">
        <v>3</v>
      </c>
      <c r="R132" s="7">
        <v>9</v>
      </c>
      <c r="S132" s="7">
        <v>1</v>
      </c>
      <c r="T132" s="7">
        <v>2</v>
      </c>
      <c r="U132" s="7">
        <v>4</v>
      </c>
      <c r="V132" s="7">
        <v>15</v>
      </c>
      <c r="W132" s="7">
        <v>1</v>
      </c>
      <c r="X132" s="7">
        <v>0</v>
      </c>
      <c r="Y132" s="7">
        <v>1</v>
      </c>
      <c r="Z132" s="7">
        <v>206</v>
      </c>
    </row>
    <row r="133" spans="1:26">
      <c r="A133" s="13" t="s">
        <v>134</v>
      </c>
      <c r="B133" s="7">
        <v>1</v>
      </c>
      <c r="C133" s="7">
        <v>0</v>
      </c>
      <c r="D133" s="7">
        <v>1</v>
      </c>
      <c r="E133" s="7">
        <v>0</v>
      </c>
      <c r="F133" s="7">
        <v>0</v>
      </c>
      <c r="G133" s="7">
        <v>0</v>
      </c>
      <c r="H133" s="7">
        <v>0</v>
      </c>
      <c r="I133" s="7">
        <v>1</v>
      </c>
      <c r="J133" s="7">
        <v>0</v>
      </c>
      <c r="K133" s="7">
        <v>0</v>
      </c>
      <c r="L133" s="7">
        <v>0</v>
      </c>
      <c r="M133" s="7">
        <v>0</v>
      </c>
      <c r="N133" s="7">
        <v>1</v>
      </c>
      <c r="O133" s="7">
        <v>2</v>
      </c>
      <c r="P133" s="7">
        <v>0</v>
      </c>
      <c r="Q133" s="7">
        <v>0</v>
      </c>
      <c r="R133" s="7">
        <v>0</v>
      </c>
      <c r="S133" s="7">
        <v>0</v>
      </c>
      <c r="T133" s="7">
        <v>0</v>
      </c>
      <c r="U133" s="7">
        <v>0</v>
      </c>
      <c r="V133" s="7">
        <v>1</v>
      </c>
      <c r="W133" s="7">
        <v>0</v>
      </c>
      <c r="X133" s="7">
        <v>0</v>
      </c>
      <c r="Y133" s="7">
        <v>0</v>
      </c>
      <c r="Z133" s="7">
        <v>7</v>
      </c>
    </row>
    <row r="134" spans="1:26">
      <c r="A134" s="13" t="s">
        <v>135</v>
      </c>
      <c r="B134" s="7">
        <v>1</v>
      </c>
      <c r="C134" s="7">
        <v>3</v>
      </c>
      <c r="D134" s="7">
        <v>0</v>
      </c>
      <c r="E134" s="7">
        <v>0</v>
      </c>
      <c r="F134" s="7">
        <v>2</v>
      </c>
      <c r="G134" s="7">
        <v>1</v>
      </c>
      <c r="H134" s="7">
        <v>0</v>
      </c>
      <c r="I134" s="7">
        <v>0</v>
      </c>
      <c r="J134" s="7">
        <v>0</v>
      </c>
      <c r="K134" s="7">
        <v>0</v>
      </c>
      <c r="L134" s="7">
        <v>1</v>
      </c>
      <c r="M134" s="7">
        <v>0</v>
      </c>
      <c r="N134" s="7">
        <v>0</v>
      </c>
      <c r="O134" s="7">
        <v>0</v>
      </c>
      <c r="P134" s="7">
        <v>0</v>
      </c>
      <c r="Q134" s="7">
        <v>0</v>
      </c>
      <c r="R134" s="7">
        <v>1</v>
      </c>
      <c r="S134" s="7">
        <v>0</v>
      </c>
      <c r="T134" s="7">
        <v>0</v>
      </c>
      <c r="U134" s="7">
        <v>0</v>
      </c>
      <c r="V134" s="7">
        <v>0</v>
      </c>
      <c r="W134" s="7">
        <v>0</v>
      </c>
      <c r="X134" s="7">
        <v>1</v>
      </c>
      <c r="Y134" s="7">
        <v>0</v>
      </c>
      <c r="Z134" s="7">
        <v>10</v>
      </c>
    </row>
    <row r="135" spans="1:26">
      <c r="A135" s="13" t="s">
        <v>136</v>
      </c>
      <c r="B135" s="7">
        <v>0</v>
      </c>
      <c r="C135" s="7">
        <v>1</v>
      </c>
      <c r="D135" s="7">
        <v>0</v>
      </c>
      <c r="E135" s="7">
        <v>0</v>
      </c>
      <c r="F135" s="7">
        <v>1</v>
      </c>
      <c r="G135" s="7">
        <v>0</v>
      </c>
      <c r="H135" s="7">
        <v>2</v>
      </c>
      <c r="I135" s="7">
        <v>1</v>
      </c>
      <c r="J135" s="7">
        <v>0</v>
      </c>
      <c r="K135" s="7">
        <v>0</v>
      </c>
      <c r="L135" s="7">
        <v>1</v>
      </c>
      <c r="M135" s="7">
        <v>0</v>
      </c>
      <c r="N135" s="7">
        <v>1</v>
      </c>
      <c r="O135" s="7">
        <v>0</v>
      </c>
      <c r="P135" s="7">
        <v>0</v>
      </c>
      <c r="Q135" s="7">
        <v>0</v>
      </c>
      <c r="R135" s="7">
        <v>1</v>
      </c>
      <c r="S135" s="7">
        <v>0</v>
      </c>
      <c r="T135" s="7">
        <v>0</v>
      </c>
      <c r="U135" s="7">
        <v>0</v>
      </c>
      <c r="V135" s="7">
        <v>1</v>
      </c>
      <c r="W135" s="7">
        <v>0</v>
      </c>
      <c r="X135" s="7">
        <v>0</v>
      </c>
      <c r="Y135" s="7">
        <v>0</v>
      </c>
      <c r="Z135" s="7">
        <v>9</v>
      </c>
    </row>
    <row r="136" spans="1:26">
      <c r="A136" s="13" t="s">
        <v>137</v>
      </c>
      <c r="B136" s="7">
        <v>0</v>
      </c>
      <c r="C136" s="7">
        <v>3</v>
      </c>
      <c r="D136" s="7">
        <v>0</v>
      </c>
      <c r="E136" s="7">
        <v>0</v>
      </c>
      <c r="F136" s="7">
        <v>0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  <c r="Q136" s="7">
        <v>0</v>
      </c>
      <c r="R136" s="7">
        <v>0</v>
      </c>
      <c r="S136" s="7">
        <v>0</v>
      </c>
      <c r="T136" s="7">
        <v>0</v>
      </c>
      <c r="U136" s="7">
        <v>0</v>
      </c>
      <c r="V136" s="7">
        <v>0</v>
      </c>
      <c r="W136" s="7">
        <v>0</v>
      </c>
      <c r="X136" s="7">
        <v>0</v>
      </c>
      <c r="Y136" s="7">
        <v>0</v>
      </c>
      <c r="Z136" s="7">
        <v>3</v>
      </c>
    </row>
    <row r="137" spans="1:26">
      <c r="A137" s="13" t="s">
        <v>138</v>
      </c>
      <c r="B137" s="7">
        <v>8</v>
      </c>
      <c r="C137" s="7">
        <v>5</v>
      </c>
      <c r="D137" s="7">
        <v>1</v>
      </c>
      <c r="E137" s="7">
        <v>0</v>
      </c>
      <c r="F137" s="7">
        <v>5</v>
      </c>
      <c r="G137" s="7">
        <v>3</v>
      </c>
      <c r="H137" s="7">
        <v>0</v>
      </c>
      <c r="I137" s="7">
        <v>5</v>
      </c>
      <c r="J137" s="7">
        <v>0</v>
      </c>
      <c r="K137" s="7">
        <v>1</v>
      </c>
      <c r="L137" s="7">
        <v>1</v>
      </c>
      <c r="M137" s="7">
        <v>0</v>
      </c>
      <c r="N137" s="7">
        <v>0</v>
      </c>
      <c r="O137" s="7">
        <v>1</v>
      </c>
      <c r="P137" s="7">
        <v>1</v>
      </c>
      <c r="Q137" s="7">
        <v>0</v>
      </c>
      <c r="R137" s="7">
        <v>0</v>
      </c>
      <c r="S137" s="7">
        <v>0</v>
      </c>
      <c r="T137" s="7">
        <v>1</v>
      </c>
      <c r="U137" s="7">
        <v>2</v>
      </c>
      <c r="V137" s="7">
        <v>5</v>
      </c>
      <c r="W137" s="7">
        <v>0</v>
      </c>
      <c r="X137" s="7">
        <v>0</v>
      </c>
      <c r="Y137" s="7">
        <v>0</v>
      </c>
      <c r="Z137" s="7">
        <v>39</v>
      </c>
    </row>
    <row r="138" spans="1:26">
      <c r="A138" s="13" t="s">
        <v>139</v>
      </c>
      <c r="B138" s="7">
        <v>1</v>
      </c>
      <c r="C138" s="7">
        <v>2</v>
      </c>
      <c r="D138" s="7">
        <v>0</v>
      </c>
      <c r="E138" s="7">
        <v>0</v>
      </c>
      <c r="F138" s="7">
        <v>0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1</v>
      </c>
      <c r="N138" s="7">
        <v>4</v>
      </c>
      <c r="O138" s="7">
        <v>0</v>
      </c>
      <c r="P138" s="7">
        <v>0</v>
      </c>
      <c r="Q138" s="7">
        <v>0</v>
      </c>
      <c r="R138" s="7">
        <v>0</v>
      </c>
      <c r="S138" s="7">
        <v>0</v>
      </c>
      <c r="T138" s="7">
        <v>0</v>
      </c>
      <c r="U138" s="7">
        <v>0</v>
      </c>
      <c r="V138" s="7">
        <v>1</v>
      </c>
      <c r="W138" s="7">
        <v>0</v>
      </c>
      <c r="X138" s="7">
        <v>0</v>
      </c>
      <c r="Y138" s="7">
        <v>0</v>
      </c>
      <c r="Z138" s="7">
        <v>9</v>
      </c>
    </row>
    <row r="139" spans="1:26">
      <c r="A139" s="13" t="s">
        <v>140</v>
      </c>
      <c r="B139" s="7">
        <v>4</v>
      </c>
      <c r="C139" s="7">
        <v>1</v>
      </c>
      <c r="D139" s="7">
        <v>1</v>
      </c>
      <c r="E139" s="7">
        <v>1</v>
      </c>
      <c r="F139" s="7">
        <v>0</v>
      </c>
      <c r="G139" s="7">
        <v>3</v>
      </c>
      <c r="H139" s="7">
        <v>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7">
        <v>0</v>
      </c>
      <c r="R139" s="7">
        <v>0</v>
      </c>
      <c r="S139" s="7">
        <v>0</v>
      </c>
      <c r="T139" s="7">
        <v>0</v>
      </c>
      <c r="U139" s="7">
        <v>0</v>
      </c>
      <c r="V139" s="7">
        <v>5</v>
      </c>
      <c r="W139" s="7">
        <v>0</v>
      </c>
      <c r="X139" s="7">
        <v>0</v>
      </c>
      <c r="Y139" s="7">
        <v>0</v>
      </c>
      <c r="Z139" s="7">
        <v>15</v>
      </c>
    </row>
    <row r="140" spans="1:26">
      <c r="A140" s="13" t="s">
        <v>38</v>
      </c>
      <c r="B140" s="7">
        <v>490</v>
      </c>
      <c r="C140" s="7">
        <v>611</v>
      </c>
      <c r="D140" s="7">
        <v>9</v>
      </c>
      <c r="E140" s="7">
        <v>34</v>
      </c>
      <c r="F140" s="7">
        <v>42</v>
      </c>
      <c r="G140" s="7">
        <v>91</v>
      </c>
      <c r="H140" s="7">
        <v>24</v>
      </c>
      <c r="I140" s="7">
        <v>44</v>
      </c>
      <c r="J140" s="7">
        <v>27</v>
      </c>
      <c r="K140" s="7">
        <v>45</v>
      </c>
      <c r="L140" s="7">
        <v>60</v>
      </c>
      <c r="M140" s="7">
        <v>9</v>
      </c>
      <c r="N140" s="7">
        <v>270</v>
      </c>
      <c r="O140" s="7">
        <v>57</v>
      </c>
      <c r="P140" s="7">
        <v>28</v>
      </c>
      <c r="Q140" s="7">
        <v>31</v>
      </c>
      <c r="R140" s="7">
        <v>42</v>
      </c>
      <c r="S140" s="7">
        <v>20</v>
      </c>
      <c r="T140" s="7">
        <v>15</v>
      </c>
      <c r="U140" s="7">
        <v>15</v>
      </c>
      <c r="V140" s="7">
        <v>278</v>
      </c>
      <c r="W140" s="7">
        <v>0</v>
      </c>
      <c r="X140" s="7">
        <v>11</v>
      </c>
      <c r="Y140" s="7">
        <v>51</v>
      </c>
      <c r="Z140" s="7">
        <v>2304</v>
      </c>
    </row>
    <row r="141" spans="1:26" s="1" customFormat="1">
      <c r="A141" s="13" t="s">
        <v>141</v>
      </c>
      <c r="B141" s="7">
        <v>1</v>
      </c>
      <c r="C141" s="7">
        <v>2</v>
      </c>
      <c r="D141" s="7">
        <v>1</v>
      </c>
      <c r="E141" s="7">
        <v>0</v>
      </c>
      <c r="F141" s="7">
        <v>0</v>
      </c>
      <c r="G141" s="7">
        <v>0</v>
      </c>
      <c r="H141" s="7">
        <v>0</v>
      </c>
      <c r="I141" s="7">
        <v>1</v>
      </c>
      <c r="J141" s="7">
        <v>0</v>
      </c>
      <c r="K141" s="7">
        <v>0</v>
      </c>
      <c r="L141" s="7">
        <v>0</v>
      </c>
      <c r="M141" s="7">
        <v>0</v>
      </c>
      <c r="N141" s="7">
        <v>2</v>
      </c>
      <c r="O141" s="7">
        <v>1</v>
      </c>
      <c r="P141" s="7">
        <v>0</v>
      </c>
      <c r="Q141" s="7">
        <v>1</v>
      </c>
      <c r="R141" s="7">
        <v>1</v>
      </c>
      <c r="S141" s="7">
        <v>0</v>
      </c>
      <c r="T141" s="7">
        <v>0</v>
      </c>
      <c r="U141" s="7">
        <v>0</v>
      </c>
      <c r="V141" s="7">
        <v>0</v>
      </c>
      <c r="W141" s="7">
        <v>0</v>
      </c>
      <c r="X141" s="7">
        <v>0</v>
      </c>
      <c r="Y141" s="7">
        <v>0</v>
      </c>
      <c r="Z141" s="7">
        <v>10</v>
      </c>
    </row>
    <row r="142" spans="1:26">
      <c r="A142" s="13" t="s">
        <v>142</v>
      </c>
      <c r="B142" s="7">
        <v>3</v>
      </c>
      <c r="C142" s="7">
        <v>0</v>
      </c>
      <c r="D142" s="7">
        <v>0</v>
      </c>
      <c r="E142" s="7">
        <v>1</v>
      </c>
      <c r="F142" s="7">
        <v>2</v>
      </c>
      <c r="G142" s="7">
        <v>1</v>
      </c>
      <c r="H142" s="7">
        <v>1</v>
      </c>
      <c r="I142" s="7">
        <v>1</v>
      </c>
      <c r="J142" s="7">
        <v>0</v>
      </c>
      <c r="K142" s="7">
        <v>0</v>
      </c>
      <c r="L142" s="7">
        <v>3</v>
      </c>
      <c r="M142" s="7">
        <v>0</v>
      </c>
      <c r="N142" s="7">
        <v>1</v>
      </c>
      <c r="O142" s="7">
        <v>0</v>
      </c>
      <c r="P142" s="7">
        <v>0</v>
      </c>
      <c r="Q142" s="7">
        <v>0</v>
      </c>
      <c r="R142" s="7">
        <v>1</v>
      </c>
      <c r="S142" s="7">
        <v>0</v>
      </c>
      <c r="T142" s="7">
        <v>0</v>
      </c>
      <c r="U142" s="7">
        <v>1</v>
      </c>
      <c r="V142" s="7">
        <v>1</v>
      </c>
      <c r="W142" s="7">
        <v>0</v>
      </c>
      <c r="X142" s="7">
        <v>0</v>
      </c>
      <c r="Y142" s="7">
        <v>0</v>
      </c>
      <c r="Z142" s="7">
        <v>16</v>
      </c>
    </row>
    <row r="143" spans="1:26">
      <c r="A143" s="13" t="s">
        <v>143</v>
      </c>
      <c r="B143" s="7">
        <v>2</v>
      </c>
      <c r="C143" s="7">
        <v>9</v>
      </c>
      <c r="D143" s="7">
        <v>2</v>
      </c>
      <c r="E143" s="7">
        <v>0</v>
      </c>
      <c r="F143" s="7">
        <v>1</v>
      </c>
      <c r="G143" s="7">
        <v>1</v>
      </c>
      <c r="H143" s="7">
        <v>2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1</v>
      </c>
      <c r="O143" s="7">
        <v>4</v>
      </c>
      <c r="P143" s="7">
        <v>0</v>
      </c>
      <c r="Q143" s="7">
        <v>0</v>
      </c>
      <c r="R143" s="7">
        <v>3</v>
      </c>
      <c r="S143" s="7">
        <v>0</v>
      </c>
      <c r="T143" s="7">
        <v>0</v>
      </c>
      <c r="U143" s="7">
        <v>1</v>
      </c>
      <c r="V143" s="7">
        <v>5</v>
      </c>
      <c r="W143" s="7">
        <v>0</v>
      </c>
      <c r="X143" s="7">
        <v>0</v>
      </c>
      <c r="Y143" s="7">
        <v>0</v>
      </c>
      <c r="Z143" s="7">
        <v>31</v>
      </c>
    </row>
    <row r="144" spans="1:26">
      <c r="A144" s="13" t="s">
        <v>144</v>
      </c>
      <c r="B144" s="7">
        <v>0</v>
      </c>
      <c r="C144" s="7">
        <v>0</v>
      </c>
      <c r="D144" s="7">
        <v>0</v>
      </c>
      <c r="E144" s="7">
        <v>0</v>
      </c>
      <c r="F144" s="7">
        <v>0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7">
        <v>0</v>
      </c>
      <c r="R144" s="7">
        <v>0</v>
      </c>
      <c r="S144" s="7">
        <v>0</v>
      </c>
      <c r="T144" s="7">
        <v>0</v>
      </c>
      <c r="U144" s="7">
        <v>0</v>
      </c>
      <c r="V144" s="7">
        <v>0</v>
      </c>
      <c r="W144" s="7">
        <v>0</v>
      </c>
      <c r="X144" s="7">
        <v>0</v>
      </c>
      <c r="Y144" s="7">
        <v>1</v>
      </c>
      <c r="Z144" s="7">
        <v>1</v>
      </c>
    </row>
    <row r="145" spans="1:26">
      <c r="A145" s="13" t="s">
        <v>145</v>
      </c>
      <c r="B145" s="7">
        <v>0</v>
      </c>
      <c r="C145" s="7">
        <v>0</v>
      </c>
      <c r="D145" s="7">
        <v>0</v>
      </c>
      <c r="E145" s="7">
        <v>0</v>
      </c>
      <c r="F145" s="7">
        <v>0</v>
      </c>
      <c r="G145" s="7">
        <v>0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1</v>
      </c>
      <c r="O145" s="7">
        <v>0</v>
      </c>
      <c r="P145" s="7">
        <v>0</v>
      </c>
      <c r="Q145" s="7">
        <v>0</v>
      </c>
      <c r="R145" s="7">
        <v>0</v>
      </c>
      <c r="S145" s="7">
        <v>0</v>
      </c>
      <c r="T145" s="7">
        <v>0</v>
      </c>
      <c r="U145" s="7">
        <v>0</v>
      </c>
      <c r="V145" s="7">
        <v>0</v>
      </c>
      <c r="W145" s="7">
        <v>0</v>
      </c>
      <c r="X145" s="7">
        <v>0</v>
      </c>
      <c r="Y145" s="7">
        <v>0</v>
      </c>
      <c r="Z145" s="7">
        <v>1</v>
      </c>
    </row>
    <row r="146" spans="1:26">
      <c r="A146" s="14" t="s">
        <v>31</v>
      </c>
      <c r="B146" s="15">
        <v>819</v>
      </c>
      <c r="C146" s="15">
        <v>866</v>
      </c>
      <c r="D146" s="15">
        <v>71</v>
      </c>
      <c r="E146" s="15">
        <v>98</v>
      </c>
      <c r="F146" s="15">
        <v>113</v>
      </c>
      <c r="G146" s="15">
        <v>161</v>
      </c>
      <c r="H146" s="15">
        <v>84</v>
      </c>
      <c r="I146" s="15">
        <v>218</v>
      </c>
      <c r="J146" s="15">
        <v>57</v>
      </c>
      <c r="K146" s="15">
        <v>97</v>
      </c>
      <c r="L146" s="15">
        <v>110</v>
      </c>
      <c r="M146" s="15">
        <v>44</v>
      </c>
      <c r="N146" s="15">
        <v>523</v>
      </c>
      <c r="O146" s="15">
        <v>122</v>
      </c>
      <c r="P146" s="15">
        <v>72</v>
      </c>
      <c r="Q146" s="15">
        <v>60</v>
      </c>
      <c r="R146" s="15">
        <v>151</v>
      </c>
      <c r="S146" s="15">
        <v>38</v>
      </c>
      <c r="T146" s="15">
        <v>39</v>
      </c>
      <c r="U146" s="15">
        <v>45</v>
      </c>
      <c r="V146" s="15">
        <v>452</v>
      </c>
      <c r="W146" s="15">
        <v>1</v>
      </c>
      <c r="X146" s="15">
        <v>14</v>
      </c>
      <c r="Y146" s="15">
        <v>65</v>
      </c>
      <c r="Z146" s="15">
        <f>SUM(Z91:Z145)</f>
        <v>4320</v>
      </c>
    </row>
    <row r="147" spans="1:26">
      <c r="A147" s="16"/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</row>
    <row r="148" spans="1:26">
      <c r="A148" s="16"/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</row>
    <row r="149" spans="1:26" s="20" customFormat="1">
      <c r="A149" s="21" t="s">
        <v>146</v>
      </c>
      <c r="B149" s="21" t="s">
        <v>7</v>
      </c>
      <c r="C149" s="18" t="s">
        <v>8</v>
      </c>
      <c r="D149" s="21" t="s">
        <v>9</v>
      </c>
      <c r="E149" s="21" t="s">
        <v>10</v>
      </c>
      <c r="F149" s="21" t="s">
        <v>11</v>
      </c>
      <c r="G149" s="21" t="s">
        <v>12</v>
      </c>
      <c r="H149" s="21" t="s">
        <v>13</v>
      </c>
      <c r="I149" s="21" t="s">
        <v>14</v>
      </c>
      <c r="J149" s="21" t="s">
        <v>15</v>
      </c>
      <c r="K149" s="21" t="s">
        <v>16</v>
      </c>
      <c r="L149" s="21" t="s">
        <v>17</v>
      </c>
      <c r="M149" s="21" t="s">
        <v>18</v>
      </c>
      <c r="N149" s="21" t="s">
        <v>19</v>
      </c>
      <c r="O149" s="21" t="s">
        <v>20</v>
      </c>
      <c r="P149" s="21" t="s">
        <v>21</v>
      </c>
      <c r="Q149" s="21" t="s">
        <v>22</v>
      </c>
      <c r="R149" s="21" t="s">
        <v>23</v>
      </c>
      <c r="S149" s="21" t="s">
        <v>24</v>
      </c>
      <c r="T149" s="21" t="s">
        <v>25</v>
      </c>
      <c r="U149" s="21" t="s">
        <v>26</v>
      </c>
      <c r="V149" s="21" t="s">
        <v>27</v>
      </c>
      <c r="W149" s="21" t="s">
        <v>28</v>
      </c>
      <c r="X149" s="21" t="s">
        <v>29</v>
      </c>
      <c r="Y149" s="21" t="s">
        <v>30</v>
      </c>
      <c r="Z149" s="21" t="s">
        <v>31</v>
      </c>
    </row>
    <row r="150" spans="1:26">
      <c r="A150" s="13" t="s">
        <v>147</v>
      </c>
      <c r="B150" s="7">
        <v>0</v>
      </c>
      <c r="C150" s="7">
        <v>0</v>
      </c>
      <c r="D150" s="7">
        <v>0</v>
      </c>
      <c r="E150" s="7">
        <v>0</v>
      </c>
      <c r="F150" s="7">
        <v>0</v>
      </c>
      <c r="G150" s="7">
        <v>0</v>
      </c>
      <c r="H150" s="7">
        <v>0</v>
      </c>
      <c r="I150" s="7">
        <v>0</v>
      </c>
      <c r="J150" s="7">
        <v>2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7">
        <v>0</v>
      </c>
      <c r="R150" s="7">
        <v>4</v>
      </c>
      <c r="S150" s="7">
        <v>0</v>
      </c>
      <c r="T150" s="7">
        <v>0</v>
      </c>
      <c r="U150" s="7">
        <v>0</v>
      </c>
      <c r="V150" s="7">
        <v>0</v>
      </c>
      <c r="W150" s="7">
        <v>0</v>
      </c>
      <c r="X150" s="7">
        <v>0</v>
      </c>
      <c r="Y150" s="7">
        <v>0</v>
      </c>
      <c r="Z150" s="7">
        <v>6</v>
      </c>
    </row>
    <row r="151" spans="1:26">
      <c r="A151" s="13" t="s">
        <v>148</v>
      </c>
      <c r="B151" s="7">
        <v>616</v>
      </c>
      <c r="C151" s="7">
        <v>866</v>
      </c>
      <c r="D151" s="7">
        <v>54</v>
      </c>
      <c r="E151" s="7">
        <v>48</v>
      </c>
      <c r="F151" s="7">
        <v>75</v>
      </c>
      <c r="G151" s="7">
        <v>124</v>
      </c>
      <c r="H151" s="7">
        <v>71</v>
      </c>
      <c r="I151" s="7">
        <v>178</v>
      </c>
      <c r="J151" s="7">
        <v>35</v>
      </c>
      <c r="K151" s="7">
        <v>60</v>
      </c>
      <c r="L151" s="7">
        <v>64</v>
      </c>
      <c r="M151" s="7">
        <v>22</v>
      </c>
      <c r="N151" s="7">
        <v>391</v>
      </c>
      <c r="O151" s="7">
        <v>84</v>
      </c>
      <c r="P151" s="7">
        <v>53</v>
      </c>
      <c r="Q151" s="7">
        <v>20</v>
      </c>
      <c r="R151" s="7">
        <v>47</v>
      </c>
      <c r="S151" s="7">
        <v>14</v>
      </c>
      <c r="T151" s="7">
        <v>21</v>
      </c>
      <c r="U151" s="7">
        <v>44</v>
      </c>
      <c r="V151" s="7">
        <v>313</v>
      </c>
      <c r="W151" s="7">
        <v>1</v>
      </c>
      <c r="X151" s="7">
        <v>11</v>
      </c>
      <c r="Y151" s="7">
        <v>40</v>
      </c>
      <c r="Z151" s="7">
        <v>3252</v>
      </c>
    </row>
    <row r="152" spans="1:26">
      <c r="A152" s="13" t="s">
        <v>149</v>
      </c>
      <c r="B152" s="7">
        <v>0</v>
      </c>
      <c r="C152" s="7">
        <v>0</v>
      </c>
      <c r="D152" s="7">
        <v>0</v>
      </c>
      <c r="E152" s="7">
        <v>0</v>
      </c>
      <c r="F152" s="7">
        <v>0</v>
      </c>
      <c r="G152" s="7">
        <v>1</v>
      </c>
      <c r="H152" s="7">
        <v>0</v>
      </c>
      <c r="I152" s="7">
        <v>0</v>
      </c>
      <c r="J152" s="7">
        <v>1</v>
      </c>
      <c r="K152" s="7">
        <v>1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7">
        <v>0</v>
      </c>
      <c r="R152" s="7">
        <v>1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4</v>
      </c>
    </row>
    <row r="153" spans="1:26">
      <c r="A153" s="13" t="s">
        <v>150</v>
      </c>
      <c r="B153" s="7">
        <v>0</v>
      </c>
      <c r="C153" s="7">
        <v>0</v>
      </c>
      <c r="D153" s="7">
        <v>0</v>
      </c>
      <c r="E153" s="7">
        <v>0</v>
      </c>
      <c r="F153" s="7">
        <v>0</v>
      </c>
      <c r="G153" s="7">
        <v>0</v>
      </c>
      <c r="H153" s="7">
        <v>1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7">
        <v>0</v>
      </c>
      <c r="R153" s="7">
        <v>0</v>
      </c>
      <c r="S153" s="7">
        <v>0</v>
      </c>
      <c r="T153" s="7">
        <v>0</v>
      </c>
      <c r="U153" s="7">
        <v>1</v>
      </c>
      <c r="V153" s="7">
        <v>0</v>
      </c>
      <c r="W153" s="7">
        <v>0</v>
      </c>
      <c r="X153" s="7">
        <v>0</v>
      </c>
      <c r="Y153" s="7">
        <v>0</v>
      </c>
      <c r="Z153" s="7">
        <v>2</v>
      </c>
    </row>
    <row r="154" spans="1:26">
      <c r="A154" s="13" t="s">
        <v>38</v>
      </c>
      <c r="B154" s="7">
        <v>203</v>
      </c>
      <c r="C154" s="7">
        <v>0</v>
      </c>
      <c r="D154" s="7">
        <v>17</v>
      </c>
      <c r="E154" s="7">
        <v>50</v>
      </c>
      <c r="F154" s="7">
        <v>38</v>
      </c>
      <c r="G154" s="7">
        <v>36</v>
      </c>
      <c r="H154" s="7">
        <v>12</v>
      </c>
      <c r="I154" s="7">
        <v>40</v>
      </c>
      <c r="J154" s="7">
        <v>19</v>
      </c>
      <c r="K154" s="7">
        <v>36</v>
      </c>
      <c r="L154" s="7">
        <v>46</v>
      </c>
      <c r="M154" s="7">
        <v>22</v>
      </c>
      <c r="N154" s="7">
        <v>132</v>
      </c>
      <c r="O154" s="7">
        <v>38</v>
      </c>
      <c r="P154" s="7">
        <v>19</v>
      </c>
      <c r="Q154" s="7">
        <v>40</v>
      </c>
      <c r="R154" s="7">
        <v>99</v>
      </c>
      <c r="S154" s="7">
        <v>24</v>
      </c>
      <c r="T154" s="7">
        <v>18</v>
      </c>
      <c r="U154" s="7">
        <v>0</v>
      </c>
      <c r="V154" s="7">
        <v>139</v>
      </c>
      <c r="W154" s="7">
        <v>0</v>
      </c>
      <c r="X154" s="7">
        <v>3</v>
      </c>
      <c r="Y154" s="7">
        <v>25</v>
      </c>
      <c r="Z154" s="7">
        <v>1056</v>
      </c>
    </row>
    <row r="155" spans="1:26">
      <c r="A155" s="14" t="s">
        <v>31</v>
      </c>
      <c r="B155" s="15">
        <v>819</v>
      </c>
      <c r="C155" s="15">
        <v>866</v>
      </c>
      <c r="D155" s="15">
        <v>71</v>
      </c>
      <c r="E155" s="15">
        <v>98</v>
      </c>
      <c r="F155" s="15">
        <v>113</v>
      </c>
      <c r="G155" s="15">
        <v>161</v>
      </c>
      <c r="H155" s="15">
        <v>84</v>
      </c>
      <c r="I155" s="15">
        <v>218</v>
      </c>
      <c r="J155" s="15">
        <v>57</v>
      </c>
      <c r="K155" s="15">
        <v>97</v>
      </c>
      <c r="L155" s="15">
        <v>110</v>
      </c>
      <c r="M155" s="15">
        <v>44</v>
      </c>
      <c r="N155" s="15">
        <v>523</v>
      </c>
      <c r="O155" s="15">
        <v>122</v>
      </c>
      <c r="P155" s="15">
        <v>72</v>
      </c>
      <c r="Q155" s="15">
        <v>60</v>
      </c>
      <c r="R155" s="15">
        <v>151</v>
      </c>
      <c r="S155" s="15">
        <v>38</v>
      </c>
      <c r="T155" s="15">
        <v>39</v>
      </c>
      <c r="U155" s="15">
        <v>45</v>
      </c>
      <c r="V155" s="15">
        <v>452</v>
      </c>
      <c r="W155" s="15">
        <v>1</v>
      </c>
      <c r="X155" s="15">
        <v>14</v>
      </c>
      <c r="Y155" s="15">
        <v>65</v>
      </c>
      <c r="Z155" s="15">
        <v>4320</v>
      </c>
    </row>
    <row r="156" spans="1:26">
      <c r="A156" s="16"/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</row>
    <row r="158" spans="1:26" s="20" customFormat="1">
      <c r="A158" s="18" t="s">
        <v>151</v>
      </c>
      <c r="B158" s="18" t="s">
        <v>7</v>
      </c>
      <c r="C158" s="18" t="s">
        <v>8</v>
      </c>
      <c r="D158" s="18" t="s">
        <v>9</v>
      </c>
      <c r="E158" s="18" t="s">
        <v>10</v>
      </c>
      <c r="F158" s="18" t="s">
        <v>11</v>
      </c>
      <c r="G158" s="18" t="s">
        <v>12</v>
      </c>
      <c r="H158" s="18" t="s">
        <v>13</v>
      </c>
      <c r="I158" s="18" t="s">
        <v>14</v>
      </c>
      <c r="J158" s="18" t="s">
        <v>15</v>
      </c>
      <c r="K158" s="18" t="s">
        <v>16</v>
      </c>
      <c r="L158" s="18" t="s">
        <v>17</v>
      </c>
      <c r="M158" s="18" t="s">
        <v>18</v>
      </c>
      <c r="N158" s="18" t="s">
        <v>19</v>
      </c>
      <c r="O158" s="18" t="s">
        <v>20</v>
      </c>
      <c r="P158" s="18" t="s">
        <v>21</v>
      </c>
      <c r="Q158" s="18" t="s">
        <v>22</v>
      </c>
      <c r="R158" s="18" t="s">
        <v>23</v>
      </c>
      <c r="S158" s="18" t="s">
        <v>24</v>
      </c>
      <c r="T158" s="18" t="s">
        <v>25</v>
      </c>
      <c r="U158" s="18" t="s">
        <v>26</v>
      </c>
      <c r="V158" s="18" t="s">
        <v>27</v>
      </c>
      <c r="W158" s="18" t="s">
        <v>28</v>
      </c>
      <c r="X158" s="18" t="s">
        <v>29</v>
      </c>
      <c r="Y158" s="18" t="s">
        <v>30</v>
      </c>
      <c r="Z158" s="18" t="s">
        <v>31</v>
      </c>
    </row>
    <row r="159" spans="1:26">
      <c r="A159" s="13" t="s">
        <v>152</v>
      </c>
      <c r="B159" s="7">
        <v>119</v>
      </c>
      <c r="C159" s="7">
        <v>79</v>
      </c>
      <c r="D159" s="7">
        <v>0</v>
      </c>
      <c r="E159" s="7">
        <v>7</v>
      </c>
      <c r="F159" s="7">
        <v>23</v>
      </c>
      <c r="G159" s="7">
        <v>24</v>
      </c>
      <c r="H159" s="7">
        <v>1</v>
      </c>
      <c r="I159" s="7">
        <v>22</v>
      </c>
      <c r="J159" s="7">
        <v>2</v>
      </c>
      <c r="K159" s="7">
        <v>7</v>
      </c>
      <c r="L159" s="7">
        <v>6</v>
      </c>
      <c r="M159" s="7">
        <v>9</v>
      </c>
      <c r="N159" s="7">
        <v>69</v>
      </c>
      <c r="O159" s="7">
        <v>19</v>
      </c>
      <c r="P159" s="7">
        <v>1</v>
      </c>
      <c r="Q159" s="7">
        <v>9</v>
      </c>
      <c r="R159" s="7">
        <v>17</v>
      </c>
      <c r="S159" s="7">
        <v>9</v>
      </c>
      <c r="T159" s="7">
        <v>6</v>
      </c>
      <c r="U159" s="7">
        <v>0</v>
      </c>
      <c r="V159" s="7">
        <v>37</v>
      </c>
      <c r="W159" s="7">
        <v>0</v>
      </c>
      <c r="X159" s="7">
        <v>0</v>
      </c>
      <c r="Y159" s="7">
        <v>2</v>
      </c>
      <c r="Z159" s="7">
        <v>468</v>
      </c>
    </row>
    <row r="160" spans="1:26">
      <c r="A160" s="13" t="s">
        <v>153</v>
      </c>
      <c r="B160" s="7">
        <v>0</v>
      </c>
      <c r="C160" s="7">
        <v>0</v>
      </c>
      <c r="D160" s="7">
        <v>0</v>
      </c>
      <c r="E160" s="7">
        <v>0</v>
      </c>
      <c r="F160" s="7">
        <v>0</v>
      </c>
      <c r="G160" s="7">
        <v>0</v>
      </c>
      <c r="H160" s="7">
        <v>0</v>
      </c>
      <c r="I160" s="7">
        <v>0</v>
      </c>
      <c r="J160" s="7">
        <v>0</v>
      </c>
      <c r="K160" s="7">
        <v>1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  <c r="Q160" s="7">
        <v>0</v>
      </c>
      <c r="R160" s="7">
        <v>0</v>
      </c>
      <c r="S160" s="7">
        <v>0</v>
      </c>
      <c r="T160" s="7">
        <v>0</v>
      </c>
      <c r="U160" s="7">
        <v>0</v>
      </c>
      <c r="V160" s="7">
        <v>0</v>
      </c>
      <c r="W160" s="7">
        <v>0</v>
      </c>
      <c r="X160" s="7">
        <v>0</v>
      </c>
      <c r="Y160" s="7">
        <v>0</v>
      </c>
      <c r="Z160" s="7">
        <v>1</v>
      </c>
    </row>
    <row r="161" spans="1:26">
      <c r="A161" s="13" t="s">
        <v>38</v>
      </c>
      <c r="B161" s="7">
        <v>700</v>
      </c>
      <c r="C161" s="7">
        <v>787</v>
      </c>
      <c r="D161" s="7">
        <v>71</v>
      </c>
      <c r="E161" s="7">
        <v>91</v>
      </c>
      <c r="F161" s="7">
        <v>90</v>
      </c>
      <c r="G161" s="7">
        <v>137</v>
      </c>
      <c r="H161" s="7">
        <v>83</v>
      </c>
      <c r="I161" s="7">
        <v>196</v>
      </c>
      <c r="J161" s="7">
        <v>55</v>
      </c>
      <c r="K161" s="7">
        <v>89</v>
      </c>
      <c r="L161" s="7">
        <v>104</v>
      </c>
      <c r="M161" s="7">
        <v>35</v>
      </c>
      <c r="N161" s="7">
        <v>454</v>
      </c>
      <c r="O161" s="7">
        <v>103</v>
      </c>
      <c r="P161" s="7">
        <v>71</v>
      </c>
      <c r="Q161" s="7">
        <v>51</v>
      </c>
      <c r="R161" s="7">
        <v>134</v>
      </c>
      <c r="S161" s="7">
        <v>29</v>
      </c>
      <c r="T161" s="7">
        <v>33</v>
      </c>
      <c r="U161" s="7">
        <v>45</v>
      </c>
      <c r="V161" s="7">
        <v>415</v>
      </c>
      <c r="W161" s="7">
        <v>1</v>
      </c>
      <c r="X161" s="7">
        <v>14</v>
      </c>
      <c r="Y161" s="7">
        <v>63</v>
      </c>
      <c r="Z161" s="7">
        <v>3851</v>
      </c>
    </row>
    <row r="162" spans="1:26">
      <c r="A162" s="14" t="s">
        <v>31</v>
      </c>
      <c r="B162" s="15">
        <v>819</v>
      </c>
      <c r="C162" s="15">
        <v>866</v>
      </c>
      <c r="D162" s="15">
        <v>71</v>
      </c>
      <c r="E162" s="15">
        <v>98</v>
      </c>
      <c r="F162" s="15">
        <v>113</v>
      </c>
      <c r="G162" s="15">
        <v>161</v>
      </c>
      <c r="H162" s="15">
        <v>84</v>
      </c>
      <c r="I162" s="15">
        <v>218</v>
      </c>
      <c r="J162" s="15">
        <v>57</v>
      </c>
      <c r="K162" s="15">
        <v>97</v>
      </c>
      <c r="L162" s="15">
        <v>110</v>
      </c>
      <c r="M162" s="15">
        <v>44</v>
      </c>
      <c r="N162" s="15">
        <v>523</v>
      </c>
      <c r="O162" s="15">
        <v>122</v>
      </c>
      <c r="P162" s="15">
        <v>72</v>
      </c>
      <c r="Q162" s="15">
        <v>60</v>
      </c>
      <c r="R162" s="15">
        <v>151</v>
      </c>
      <c r="S162" s="15">
        <v>38</v>
      </c>
      <c r="T162" s="15">
        <v>39</v>
      </c>
      <c r="U162" s="15">
        <v>45</v>
      </c>
      <c r="V162" s="15">
        <v>452</v>
      </c>
      <c r="W162" s="15">
        <v>1</v>
      </c>
      <c r="X162" s="15">
        <v>14</v>
      </c>
      <c r="Y162" s="15">
        <v>65</v>
      </c>
      <c r="Z162" s="15">
        <f>SUM(Z159:Z161)</f>
        <v>4320</v>
      </c>
    </row>
  </sheetData>
  <pageMargins left="0.7" right="0.7" top="0.75" bottom="0.75" header="0.3" footer="0.3"/>
  <pageSetup paperSize="9" scale="95" orientation="landscape" horizontalDpi="300" verticalDpi="300" r:id="rId1"/>
  <headerFooter>
    <oddHeader>&amp;C&amp;"-,Negrita"&amp;16Estadística General - Cantidad de Autos de Rebeldia por Provincia</oddHeader>
  </headerFooter>
  <rowBreaks count="1" manualBreakCount="1">
    <brk id="8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-0.249977111117893"/>
  </sheetPr>
  <dimension ref="A2:C131"/>
  <sheetViews>
    <sheetView workbookViewId="0">
      <selection activeCell="B5" sqref="B5:C5"/>
    </sheetView>
  </sheetViews>
  <sheetFormatPr defaultColWidth="11.42578125" defaultRowHeight="15"/>
  <cols>
    <col min="1" max="1" width="32" customWidth="1"/>
    <col min="2" max="3" width="24.85546875" customWidth="1"/>
  </cols>
  <sheetData>
    <row r="2" spans="1:3" ht="18.75">
      <c r="A2" s="37" t="s">
        <v>154</v>
      </c>
    </row>
    <row r="4" spans="1:3" s="20" customFormat="1">
      <c r="A4" s="46"/>
      <c r="B4" s="46" t="s">
        <v>49</v>
      </c>
      <c r="C4" s="46" t="s">
        <v>50</v>
      </c>
    </row>
    <row r="5" spans="1:3">
      <c r="A5" s="5" t="s">
        <v>33</v>
      </c>
      <c r="B5" s="5">
        <v>937</v>
      </c>
      <c r="C5" s="5">
        <v>3383</v>
      </c>
    </row>
    <row r="6" spans="1:3">
      <c r="B6" s="40"/>
      <c r="C6" s="40"/>
    </row>
    <row r="7" spans="1:3">
      <c r="B7" s="40"/>
      <c r="C7" s="40"/>
    </row>
    <row r="8" spans="1:3" s="20" customFormat="1">
      <c r="A8" s="46" t="s">
        <v>155</v>
      </c>
      <c r="B8" s="46" t="s">
        <v>49</v>
      </c>
      <c r="C8" s="46" t="s">
        <v>50</v>
      </c>
    </row>
    <row r="9" spans="1:3">
      <c r="A9" s="41" t="s">
        <v>35</v>
      </c>
      <c r="B9">
        <v>0</v>
      </c>
      <c r="C9">
        <v>1</v>
      </c>
    </row>
    <row r="10" spans="1:3">
      <c r="A10" s="41" t="s">
        <v>36</v>
      </c>
      <c r="B10">
        <v>4</v>
      </c>
      <c r="C10">
        <v>28</v>
      </c>
    </row>
    <row r="11" spans="1:3">
      <c r="A11" s="41" t="s">
        <v>37</v>
      </c>
      <c r="B11">
        <v>34</v>
      </c>
      <c r="C11">
        <v>127</v>
      </c>
    </row>
    <row r="12" spans="1:3">
      <c r="A12" s="41" t="s">
        <v>38</v>
      </c>
      <c r="B12">
        <v>875</v>
      </c>
      <c r="C12">
        <v>3157</v>
      </c>
    </row>
    <row r="13" spans="1:3">
      <c r="A13" s="41" t="s">
        <v>39</v>
      </c>
      <c r="B13">
        <v>17</v>
      </c>
      <c r="C13">
        <v>59</v>
      </c>
    </row>
    <row r="14" spans="1:3">
      <c r="A14" s="41" t="s">
        <v>40</v>
      </c>
      <c r="B14">
        <v>7</v>
      </c>
      <c r="C14">
        <v>11</v>
      </c>
    </row>
    <row r="15" spans="1:3">
      <c r="A15" s="44" t="s">
        <v>31</v>
      </c>
      <c r="B15" s="6">
        <f>SUM(B9:B14)</f>
        <v>937</v>
      </c>
      <c r="C15" s="6">
        <f>SUM(C9:C14)</f>
        <v>3383</v>
      </c>
    </row>
    <row r="16" spans="1:3">
      <c r="B16" s="40"/>
      <c r="C16" s="40"/>
    </row>
    <row r="17" spans="1:3">
      <c r="B17" s="40"/>
      <c r="C17" s="40"/>
    </row>
    <row r="18" spans="1:3" s="20" customFormat="1">
      <c r="A18" s="46" t="s">
        <v>41</v>
      </c>
      <c r="B18" s="46" t="s">
        <v>49</v>
      </c>
      <c r="C18" s="46" t="s">
        <v>50</v>
      </c>
    </row>
    <row r="19" spans="1:3">
      <c r="A19" s="41" t="s">
        <v>42</v>
      </c>
      <c r="B19">
        <v>86</v>
      </c>
      <c r="C19">
        <v>379</v>
      </c>
    </row>
    <row r="20" spans="1:3">
      <c r="A20" s="41" t="s">
        <v>43</v>
      </c>
      <c r="B20">
        <v>28</v>
      </c>
      <c r="C20">
        <v>105</v>
      </c>
    </row>
    <row r="21" spans="1:3">
      <c r="A21" s="41" t="s">
        <v>44</v>
      </c>
      <c r="B21">
        <v>9</v>
      </c>
      <c r="C21">
        <v>29</v>
      </c>
    </row>
    <row r="22" spans="1:3">
      <c r="A22" s="41" t="s">
        <v>38</v>
      </c>
      <c r="B22">
        <v>465</v>
      </c>
      <c r="C22">
        <v>1768</v>
      </c>
    </row>
    <row r="23" spans="1:3">
      <c r="A23" s="41" t="s">
        <v>45</v>
      </c>
      <c r="B23">
        <v>12</v>
      </c>
      <c r="C23">
        <v>14</v>
      </c>
    </row>
    <row r="24" spans="1:3">
      <c r="A24" s="41" t="s">
        <v>46</v>
      </c>
      <c r="B24">
        <v>316</v>
      </c>
      <c r="C24">
        <v>1072</v>
      </c>
    </row>
    <row r="25" spans="1:3">
      <c r="A25" s="41" t="s">
        <v>47</v>
      </c>
      <c r="B25">
        <v>21</v>
      </c>
      <c r="C25">
        <v>16</v>
      </c>
    </row>
    <row r="26" spans="1:3">
      <c r="A26" s="44" t="s">
        <v>31</v>
      </c>
      <c r="B26" s="6">
        <f>SUM(B19:B25)</f>
        <v>937</v>
      </c>
      <c r="C26" s="6">
        <f>SUM(C19:C25)</f>
        <v>3383</v>
      </c>
    </row>
    <row r="27" spans="1:3">
      <c r="B27" s="40"/>
      <c r="C27" s="40"/>
    </row>
    <row r="28" spans="1:3">
      <c r="B28" s="40"/>
      <c r="C28" s="40"/>
    </row>
    <row r="29" spans="1:3" s="20" customFormat="1">
      <c r="A29" s="46" t="s">
        <v>51</v>
      </c>
      <c r="B29" s="46" t="s">
        <v>49</v>
      </c>
      <c r="C29" s="46" t="s">
        <v>50</v>
      </c>
    </row>
    <row r="30" spans="1:3">
      <c r="A30" s="41" t="s">
        <v>52</v>
      </c>
      <c r="B30">
        <v>4</v>
      </c>
      <c r="C30">
        <v>8</v>
      </c>
    </row>
    <row r="31" spans="1:3">
      <c r="A31" s="41" t="s">
        <v>53</v>
      </c>
      <c r="B31">
        <v>152</v>
      </c>
      <c r="C31">
        <v>609</v>
      </c>
    </row>
    <row r="32" spans="1:3">
      <c r="A32" t="s">
        <v>54</v>
      </c>
      <c r="B32">
        <v>781</v>
      </c>
      <c r="C32">
        <v>2766</v>
      </c>
    </row>
    <row r="33" spans="1:3">
      <c r="A33" s="5" t="s">
        <v>31</v>
      </c>
      <c r="B33" s="6">
        <f>SUM(B30:B32)</f>
        <v>937</v>
      </c>
      <c r="C33" s="6">
        <f>SUM(C30:C32)</f>
        <v>3383</v>
      </c>
    </row>
    <row r="34" spans="1:3">
      <c r="B34" s="1"/>
      <c r="C34" s="1"/>
    </row>
    <row r="35" spans="1:3">
      <c r="B35" s="1"/>
      <c r="C35" s="1"/>
    </row>
    <row r="36" spans="1:3" s="20" customFormat="1">
      <c r="A36" s="46" t="s">
        <v>55</v>
      </c>
      <c r="B36" s="46" t="s">
        <v>49</v>
      </c>
      <c r="C36" s="46" t="s">
        <v>50</v>
      </c>
    </row>
    <row r="37" spans="1:3">
      <c r="A37" s="41" t="s">
        <v>56</v>
      </c>
      <c r="B37">
        <v>0</v>
      </c>
      <c r="C37">
        <v>1</v>
      </c>
    </row>
    <row r="38" spans="1:3">
      <c r="A38" s="41" t="s">
        <v>57</v>
      </c>
      <c r="B38">
        <v>737</v>
      </c>
      <c r="C38">
        <v>2845</v>
      </c>
    </row>
    <row r="39" spans="1:3">
      <c r="A39" s="41" t="s">
        <v>58</v>
      </c>
      <c r="B39">
        <v>0</v>
      </c>
      <c r="C39">
        <v>1</v>
      </c>
    </row>
    <row r="40" spans="1:3">
      <c r="A40" s="41" t="s">
        <v>59</v>
      </c>
      <c r="B40">
        <v>32</v>
      </c>
      <c r="C40">
        <v>97</v>
      </c>
    </row>
    <row r="41" spans="1:3">
      <c r="A41" s="41" t="s">
        <v>60</v>
      </c>
      <c r="B41">
        <v>4</v>
      </c>
      <c r="C41">
        <v>2</v>
      </c>
    </row>
    <row r="42" spans="1:3">
      <c r="A42" s="41" t="s">
        <v>61</v>
      </c>
      <c r="B42">
        <v>5</v>
      </c>
      <c r="C42">
        <v>33</v>
      </c>
    </row>
    <row r="43" spans="1:3">
      <c r="A43" s="41" t="s">
        <v>62</v>
      </c>
      <c r="B43">
        <v>1</v>
      </c>
      <c r="C43">
        <v>7</v>
      </c>
    </row>
    <row r="44" spans="1:3">
      <c r="A44" s="41" t="s">
        <v>63</v>
      </c>
      <c r="B44">
        <v>1</v>
      </c>
      <c r="C44">
        <v>19</v>
      </c>
    </row>
    <row r="45" spans="1:3">
      <c r="A45" s="41" t="s">
        <v>64</v>
      </c>
      <c r="B45">
        <v>1</v>
      </c>
      <c r="C45">
        <v>1</v>
      </c>
    </row>
    <row r="46" spans="1:3">
      <c r="A46" s="41" t="s">
        <v>65</v>
      </c>
      <c r="B46">
        <v>1</v>
      </c>
      <c r="C46">
        <v>2</v>
      </c>
    </row>
    <row r="47" spans="1:3">
      <c r="A47" s="41" t="s">
        <v>66</v>
      </c>
      <c r="B47">
        <v>1</v>
      </c>
      <c r="C47">
        <v>1</v>
      </c>
    </row>
    <row r="48" spans="1:3">
      <c r="A48" s="41" t="s">
        <v>67</v>
      </c>
      <c r="B48">
        <v>10</v>
      </c>
      <c r="C48">
        <v>13</v>
      </c>
    </row>
    <row r="49" spans="1:3">
      <c r="A49" s="41" t="s">
        <v>68</v>
      </c>
      <c r="B49">
        <v>0</v>
      </c>
      <c r="C49">
        <v>4</v>
      </c>
    </row>
    <row r="50" spans="1:3">
      <c r="A50" s="41" t="s">
        <v>69</v>
      </c>
      <c r="B50">
        <v>1</v>
      </c>
      <c r="C50">
        <v>2</v>
      </c>
    </row>
    <row r="51" spans="1:3">
      <c r="A51" s="41" t="s">
        <v>70</v>
      </c>
      <c r="B51">
        <v>1</v>
      </c>
      <c r="C51">
        <v>0</v>
      </c>
    </row>
    <row r="52" spans="1:3">
      <c r="A52" s="41" t="s">
        <v>71</v>
      </c>
      <c r="B52">
        <v>0</v>
      </c>
      <c r="C52">
        <v>1</v>
      </c>
    </row>
    <row r="53" spans="1:3">
      <c r="A53" s="41" t="s">
        <v>72</v>
      </c>
      <c r="B53">
        <v>0</v>
      </c>
      <c r="C53">
        <v>1</v>
      </c>
    </row>
    <row r="54" spans="1:3">
      <c r="A54" s="41" t="s">
        <v>73</v>
      </c>
      <c r="B54">
        <v>0</v>
      </c>
      <c r="C54">
        <v>1</v>
      </c>
    </row>
    <row r="55" spans="1:3">
      <c r="A55" s="41" t="s">
        <v>74</v>
      </c>
      <c r="B55">
        <v>0</v>
      </c>
      <c r="C55">
        <v>1</v>
      </c>
    </row>
    <row r="56" spans="1:3">
      <c r="A56" s="41" t="s">
        <v>75</v>
      </c>
      <c r="B56">
        <v>1</v>
      </c>
      <c r="C56">
        <v>4</v>
      </c>
    </row>
    <row r="57" spans="1:3">
      <c r="A57" s="41" t="s">
        <v>76</v>
      </c>
      <c r="B57">
        <v>0</v>
      </c>
      <c r="C57">
        <v>1</v>
      </c>
    </row>
    <row r="58" spans="1:3">
      <c r="A58" s="41" t="s">
        <v>77</v>
      </c>
      <c r="B58">
        <v>0</v>
      </c>
      <c r="C58">
        <v>1</v>
      </c>
    </row>
    <row r="59" spans="1:3">
      <c r="A59" s="41" t="s">
        <v>78</v>
      </c>
      <c r="B59">
        <v>1</v>
      </c>
      <c r="C59">
        <v>1</v>
      </c>
    </row>
    <row r="60" spans="1:3">
      <c r="A60" s="41" t="s">
        <v>79</v>
      </c>
      <c r="B60">
        <v>0</v>
      </c>
      <c r="C60">
        <v>2</v>
      </c>
    </row>
    <row r="61" spans="1:3">
      <c r="A61" s="41" t="s">
        <v>80</v>
      </c>
      <c r="B61">
        <v>37</v>
      </c>
      <c r="C61">
        <v>101</v>
      </c>
    </row>
    <row r="62" spans="1:3">
      <c r="A62" s="41" t="s">
        <v>81</v>
      </c>
      <c r="B62">
        <v>77</v>
      </c>
      <c r="C62">
        <v>156</v>
      </c>
    </row>
    <row r="63" spans="1:3">
      <c r="A63" s="41" t="s">
        <v>82</v>
      </c>
      <c r="B63">
        <v>0</v>
      </c>
      <c r="C63">
        <v>1</v>
      </c>
    </row>
    <row r="64" spans="1:3">
      <c r="A64" s="41" t="s">
        <v>83</v>
      </c>
      <c r="B64">
        <v>20</v>
      </c>
      <c r="C64">
        <v>59</v>
      </c>
    </row>
    <row r="65" spans="1:3">
      <c r="A65" s="41" t="s">
        <v>84</v>
      </c>
      <c r="B65">
        <v>0</v>
      </c>
      <c r="C65">
        <v>1</v>
      </c>
    </row>
    <row r="66" spans="1:3">
      <c r="A66" s="41" t="s">
        <v>85</v>
      </c>
      <c r="B66">
        <v>0</v>
      </c>
      <c r="C66">
        <v>1</v>
      </c>
    </row>
    <row r="67" spans="1:3">
      <c r="A67" s="41" t="s">
        <v>86</v>
      </c>
      <c r="B67">
        <v>0</v>
      </c>
      <c r="C67">
        <v>1</v>
      </c>
    </row>
    <row r="68" spans="1:3">
      <c r="A68" s="41" t="s">
        <v>87</v>
      </c>
      <c r="B68">
        <v>0</v>
      </c>
      <c r="C68">
        <v>2</v>
      </c>
    </row>
    <row r="69" spans="1:3">
      <c r="A69" s="41" t="s">
        <v>88</v>
      </c>
      <c r="B69">
        <v>0</v>
      </c>
      <c r="C69">
        <v>1</v>
      </c>
    </row>
    <row r="70" spans="1:3">
      <c r="A70" s="41" t="s">
        <v>89</v>
      </c>
      <c r="B70">
        <v>5</v>
      </c>
      <c r="C70">
        <v>18</v>
      </c>
    </row>
    <row r="71" spans="1:3">
      <c r="A71" s="41" t="s">
        <v>90</v>
      </c>
      <c r="B71">
        <v>1</v>
      </c>
      <c r="C71">
        <v>1</v>
      </c>
    </row>
    <row r="72" spans="1:3" s="40" customFormat="1">
      <c r="A72" s="44" t="s">
        <v>31</v>
      </c>
      <c r="B72" s="61">
        <f>SUM(B37:B71)</f>
        <v>937</v>
      </c>
      <c r="C72" s="61">
        <f>SUM(C37:C71)</f>
        <v>3383</v>
      </c>
    </row>
    <row r="73" spans="1:3">
      <c r="A73" s="45"/>
      <c r="B73" s="1"/>
      <c r="C73" s="1"/>
    </row>
    <row r="74" spans="1:3">
      <c r="A74" s="45"/>
      <c r="B74" s="1"/>
      <c r="C74" s="1"/>
    </row>
    <row r="75" spans="1:3">
      <c r="A75" s="46" t="s">
        <v>91</v>
      </c>
      <c r="B75" s="46" t="s">
        <v>49</v>
      </c>
      <c r="C75" s="46" t="s">
        <v>50</v>
      </c>
    </row>
    <row r="76" spans="1:3">
      <c r="A76" s="41" t="s">
        <v>156</v>
      </c>
      <c r="B76">
        <v>5</v>
      </c>
      <c r="C76">
        <v>5</v>
      </c>
    </row>
    <row r="77" spans="1:3">
      <c r="A77" s="41" t="s">
        <v>157</v>
      </c>
      <c r="B77">
        <v>1</v>
      </c>
      <c r="C77">
        <v>23</v>
      </c>
    </row>
    <row r="78" spans="1:3">
      <c r="A78" s="41" t="s">
        <v>158</v>
      </c>
      <c r="B78">
        <v>0</v>
      </c>
      <c r="C78">
        <v>189</v>
      </c>
    </row>
    <row r="79" spans="1:3">
      <c r="A79" s="41" t="s">
        <v>159</v>
      </c>
      <c r="B79">
        <v>167</v>
      </c>
      <c r="C79">
        <v>12</v>
      </c>
    </row>
    <row r="80" spans="1:3">
      <c r="A80" s="41" t="s">
        <v>160</v>
      </c>
      <c r="B80">
        <v>0</v>
      </c>
      <c r="C80">
        <v>3</v>
      </c>
    </row>
    <row r="81" spans="1:3">
      <c r="A81" s="41" t="s">
        <v>161</v>
      </c>
      <c r="B81">
        <v>0</v>
      </c>
      <c r="C81">
        <v>13</v>
      </c>
    </row>
    <row r="82" spans="1:3">
      <c r="A82" s="41" t="s">
        <v>162</v>
      </c>
      <c r="B82">
        <v>0</v>
      </c>
      <c r="C82">
        <v>8</v>
      </c>
    </row>
    <row r="83" spans="1:3">
      <c r="A83" s="41" t="s">
        <v>163</v>
      </c>
      <c r="B83">
        <v>3</v>
      </c>
      <c r="C83">
        <v>78</v>
      </c>
    </row>
    <row r="84" spans="1:3">
      <c r="A84" s="41" t="s">
        <v>164</v>
      </c>
      <c r="B84">
        <v>2</v>
      </c>
      <c r="C84">
        <v>107</v>
      </c>
    </row>
    <row r="85" spans="1:3">
      <c r="A85" s="41" t="s">
        <v>165</v>
      </c>
      <c r="B85">
        <v>50</v>
      </c>
      <c r="C85">
        <v>250</v>
      </c>
    </row>
    <row r="86" spans="1:3">
      <c r="A86" s="41" t="s">
        <v>166</v>
      </c>
      <c r="B86">
        <v>0</v>
      </c>
      <c r="C86">
        <v>6</v>
      </c>
    </row>
    <row r="87" spans="1:3">
      <c r="A87" s="41" t="s">
        <v>167</v>
      </c>
      <c r="B87">
        <v>0</v>
      </c>
      <c r="C87">
        <v>6</v>
      </c>
    </row>
    <row r="88" spans="1:3">
      <c r="A88" s="41" t="s">
        <v>168</v>
      </c>
      <c r="B88">
        <v>0</v>
      </c>
      <c r="C88">
        <v>2</v>
      </c>
    </row>
    <row r="89" spans="1:3">
      <c r="A89" s="41" t="s">
        <v>169</v>
      </c>
      <c r="B89">
        <v>10</v>
      </c>
      <c r="C89">
        <v>1</v>
      </c>
    </row>
    <row r="90" spans="1:3">
      <c r="A90" s="41" t="s">
        <v>170</v>
      </c>
      <c r="B90">
        <v>3</v>
      </c>
      <c r="C90">
        <v>5</v>
      </c>
    </row>
    <row r="91" spans="1:3">
      <c r="A91" s="41" t="s">
        <v>171</v>
      </c>
      <c r="B91">
        <v>0</v>
      </c>
      <c r="C91">
        <v>10</v>
      </c>
    </row>
    <row r="92" spans="1:3">
      <c r="A92" s="41" t="s">
        <v>172</v>
      </c>
      <c r="B92">
        <v>70</v>
      </c>
      <c r="C92">
        <v>270</v>
      </c>
    </row>
    <row r="93" spans="1:3">
      <c r="A93" s="41" t="s">
        <v>173</v>
      </c>
      <c r="B93">
        <v>1</v>
      </c>
      <c r="C93">
        <v>19</v>
      </c>
    </row>
    <row r="94" spans="1:3">
      <c r="A94" s="41" t="s">
        <v>174</v>
      </c>
      <c r="B94">
        <v>5</v>
      </c>
      <c r="C94">
        <v>1</v>
      </c>
    </row>
    <row r="95" spans="1:3">
      <c r="A95" s="41" t="s">
        <v>175</v>
      </c>
      <c r="B95">
        <v>7</v>
      </c>
      <c r="C95">
        <v>2</v>
      </c>
    </row>
    <row r="96" spans="1:3">
      <c r="A96" s="41" t="s">
        <v>176</v>
      </c>
      <c r="B96">
        <v>0</v>
      </c>
      <c r="C96">
        <v>1</v>
      </c>
    </row>
    <row r="97" spans="1:3">
      <c r="A97" s="41" t="s">
        <v>177</v>
      </c>
      <c r="B97">
        <v>24</v>
      </c>
      <c r="C97">
        <v>55</v>
      </c>
    </row>
    <row r="98" spans="1:3">
      <c r="A98" s="41" t="s">
        <v>178</v>
      </c>
      <c r="B98">
        <v>0</v>
      </c>
      <c r="C98">
        <v>1</v>
      </c>
    </row>
    <row r="99" spans="1:3">
      <c r="A99" s="41" t="s">
        <v>179</v>
      </c>
      <c r="B99">
        <v>0</v>
      </c>
      <c r="C99">
        <v>1</v>
      </c>
    </row>
    <row r="100" spans="1:3">
      <c r="A100" s="41" t="s">
        <v>180</v>
      </c>
      <c r="B100">
        <v>0</v>
      </c>
      <c r="C100">
        <v>2</v>
      </c>
    </row>
    <row r="101" spans="1:3">
      <c r="A101" s="41" t="s">
        <v>181</v>
      </c>
      <c r="B101">
        <v>0</v>
      </c>
      <c r="C101">
        <v>1</v>
      </c>
    </row>
    <row r="102" spans="1:3">
      <c r="A102" s="41" t="s">
        <v>182</v>
      </c>
      <c r="B102">
        <v>2</v>
      </c>
      <c r="C102">
        <v>13</v>
      </c>
    </row>
    <row r="103" spans="1:3">
      <c r="A103" s="41" t="s">
        <v>183</v>
      </c>
      <c r="B103">
        <v>0</v>
      </c>
      <c r="C103">
        <v>6</v>
      </c>
    </row>
    <row r="104" spans="1:3">
      <c r="A104" s="41" t="s">
        <v>184</v>
      </c>
      <c r="B104">
        <v>1</v>
      </c>
      <c r="C104">
        <v>3</v>
      </c>
    </row>
    <row r="105" spans="1:3">
      <c r="A105" s="41" t="s">
        <v>185</v>
      </c>
      <c r="B105">
        <v>1</v>
      </c>
      <c r="C105">
        <v>8</v>
      </c>
    </row>
    <row r="106" spans="1:3">
      <c r="A106" s="41" t="s">
        <v>186</v>
      </c>
      <c r="B106">
        <v>3</v>
      </c>
      <c r="C106">
        <v>67</v>
      </c>
    </row>
    <row r="107" spans="1:3">
      <c r="A107" s="41" t="s">
        <v>187</v>
      </c>
      <c r="B107">
        <v>10</v>
      </c>
      <c r="C107">
        <v>43</v>
      </c>
    </row>
    <row r="108" spans="1:3">
      <c r="A108" s="41" t="s">
        <v>188</v>
      </c>
      <c r="B108">
        <v>0</v>
      </c>
      <c r="C108">
        <v>4</v>
      </c>
    </row>
    <row r="109" spans="1:3">
      <c r="A109" s="41" t="s">
        <v>189</v>
      </c>
      <c r="B109">
        <v>0</v>
      </c>
      <c r="C109">
        <v>3</v>
      </c>
    </row>
    <row r="110" spans="1:3">
      <c r="A110" s="41" t="s">
        <v>190</v>
      </c>
      <c r="B110">
        <v>0</v>
      </c>
      <c r="C110">
        <v>43</v>
      </c>
    </row>
    <row r="111" spans="1:3">
      <c r="A111" s="41" t="s">
        <v>191</v>
      </c>
      <c r="B111">
        <v>1</v>
      </c>
      <c r="C111">
        <v>5</v>
      </c>
    </row>
    <row r="112" spans="1:3">
      <c r="A112" s="41" t="s">
        <v>192</v>
      </c>
      <c r="B112">
        <v>1</v>
      </c>
      <c r="C112">
        <v>4</v>
      </c>
    </row>
    <row r="113" spans="1:3">
      <c r="A113" s="41" t="s">
        <v>193</v>
      </c>
      <c r="B113">
        <v>0</v>
      </c>
      <c r="C113">
        <v>10</v>
      </c>
    </row>
    <row r="114" spans="1:3">
      <c r="A114" s="41" t="s">
        <v>194</v>
      </c>
      <c r="B114">
        <v>2</v>
      </c>
      <c r="C114">
        <v>1</v>
      </c>
    </row>
    <row r="115" spans="1:3">
      <c r="A115" s="41" t="s">
        <v>195</v>
      </c>
      <c r="B115">
        <v>0</v>
      </c>
      <c r="C115">
        <v>1</v>
      </c>
    </row>
    <row r="116" spans="1:3">
      <c r="A116" s="41" t="s">
        <v>196</v>
      </c>
      <c r="B116">
        <v>1</v>
      </c>
      <c r="C116">
        <v>7</v>
      </c>
    </row>
    <row r="117" spans="1:3">
      <c r="A117" s="41" t="s">
        <v>133</v>
      </c>
      <c r="B117">
        <v>36</v>
      </c>
      <c r="C117">
        <v>170</v>
      </c>
    </row>
    <row r="118" spans="1:3">
      <c r="A118" s="41" t="s">
        <v>197</v>
      </c>
      <c r="B118">
        <v>0</v>
      </c>
      <c r="C118">
        <v>7</v>
      </c>
    </row>
    <row r="119" spans="1:3">
      <c r="A119" s="41" t="s">
        <v>198</v>
      </c>
      <c r="B119">
        <v>7</v>
      </c>
      <c r="C119">
        <v>3</v>
      </c>
    </row>
    <row r="120" spans="1:3">
      <c r="A120" s="41" t="s">
        <v>199</v>
      </c>
      <c r="B120">
        <v>0</v>
      </c>
      <c r="C120">
        <v>9</v>
      </c>
    </row>
    <row r="121" spans="1:3">
      <c r="A121" s="41" t="s">
        <v>200</v>
      </c>
      <c r="B121">
        <v>0</v>
      </c>
      <c r="C121">
        <v>3</v>
      </c>
    </row>
    <row r="122" spans="1:3">
      <c r="A122" s="41" t="s">
        <v>201</v>
      </c>
      <c r="B122">
        <v>0</v>
      </c>
      <c r="C122">
        <v>39</v>
      </c>
    </row>
    <row r="123" spans="1:3">
      <c r="A123" s="41" t="s">
        <v>202</v>
      </c>
      <c r="B123">
        <v>0</v>
      </c>
      <c r="C123">
        <v>9</v>
      </c>
    </row>
    <row r="124" spans="1:3">
      <c r="A124" s="41" t="s">
        <v>203</v>
      </c>
      <c r="B124">
        <v>0</v>
      </c>
      <c r="C124">
        <v>15</v>
      </c>
    </row>
    <row r="125" spans="1:3">
      <c r="A125" s="41" t="s">
        <v>38</v>
      </c>
      <c r="B125">
        <v>512</v>
      </c>
      <c r="C125">
        <v>1792</v>
      </c>
    </row>
    <row r="126" spans="1:3">
      <c r="A126" s="41" t="s">
        <v>204</v>
      </c>
      <c r="B126">
        <v>0</v>
      </c>
      <c r="C126">
        <v>10</v>
      </c>
    </row>
    <row r="127" spans="1:3">
      <c r="A127" s="41" t="s">
        <v>205</v>
      </c>
      <c r="B127">
        <v>2</v>
      </c>
      <c r="C127">
        <v>14</v>
      </c>
    </row>
    <row r="128" spans="1:3">
      <c r="A128" s="41" t="s">
        <v>206</v>
      </c>
      <c r="B128">
        <v>10</v>
      </c>
      <c r="C128">
        <v>21</v>
      </c>
    </row>
    <row r="129" spans="1:3">
      <c r="A129" s="41" t="s">
        <v>207</v>
      </c>
      <c r="B129">
        <v>0</v>
      </c>
      <c r="C129">
        <v>1</v>
      </c>
    </row>
    <row r="130" spans="1:3">
      <c r="A130" s="41" t="s">
        <v>208</v>
      </c>
      <c r="B130">
        <v>0</v>
      </c>
      <c r="C130">
        <v>1</v>
      </c>
    </row>
    <row r="131" spans="1:3">
      <c r="A131" s="44" t="s">
        <v>31</v>
      </c>
      <c r="B131" s="6">
        <f>SUM(B76:B130)</f>
        <v>937</v>
      </c>
      <c r="C131" s="6">
        <f>SUM(C76:C130)</f>
        <v>3383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-0.249977111117893"/>
  </sheetPr>
  <dimension ref="A2:I137"/>
  <sheetViews>
    <sheetView workbookViewId="0">
      <selection activeCell="H70" sqref="H70:H71"/>
    </sheetView>
  </sheetViews>
  <sheetFormatPr defaultColWidth="11.42578125" defaultRowHeight="15"/>
  <cols>
    <col min="1" max="1" width="21.140625" customWidth="1"/>
    <col min="2" max="2" width="17.85546875" customWidth="1"/>
    <col min="3" max="3" width="22.85546875" customWidth="1"/>
    <col min="4" max="4" width="20.7109375" customWidth="1"/>
    <col min="8" max="8" width="15" customWidth="1"/>
    <col min="9" max="9" width="26.28515625" customWidth="1"/>
  </cols>
  <sheetData>
    <row r="2" spans="1:9" ht="18.75">
      <c r="A2" s="37" t="s">
        <v>209</v>
      </c>
    </row>
    <row r="4" spans="1:9">
      <c r="A4" s="62"/>
      <c r="B4" s="46" t="s">
        <v>52</v>
      </c>
      <c r="C4" s="46" t="s">
        <v>210</v>
      </c>
      <c r="D4" s="46" t="s">
        <v>54</v>
      </c>
      <c r="H4" s="29" t="s">
        <v>51</v>
      </c>
      <c r="I4" s="29" t="s">
        <v>211</v>
      </c>
    </row>
    <row r="5" spans="1:9">
      <c r="A5" s="5" t="s">
        <v>212</v>
      </c>
      <c r="B5" s="5">
        <v>12</v>
      </c>
      <c r="C5" s="5">
        <v>761</v>
      </c>
      <c r="D5" s="5">
        <v>3547</v>
      </c>
      <c r="H5" s="64" t="s">
        <v>213</v>
      </c>
      <c r="I5" s="65">
        <v>3</v>
      </c>
    </row>
    <row r="6" spans="1:9">
      <c r="B6" s="40"/>
      <c r="C6" s="40"/>
      <c r="H6" s="64" t="s">
        <v>214</v>
      </c>
      <c r="I6" s="65">
        <v>9</v>
      </c>
    </row>
    <row r="7" spans="1:9">
      <c r="B7" s="40"/>
      <c r="C7" s="40"/>
      <c r="H7" s="64" t="s">
        <v>215</v>
      </c>
      <c r="I7" s="65">
        <v>10</v>
      </c>
    </row>
    <row r="8" spans="1:9">
      <c r="A8" s="46" t="s">
        <v>34</v>
      </c>
      <c r="B8" s="46" t="s">
        <v>52</v>
      </c>
      <c r="C8" s="46" t="s">
        <v>210</v>
      </c>
      <c r="D8" s="46" t="s">
        <v>54</v>
      </c>
      <c r="H8" s="64" t="s">
        <v>216</v>
      </c>
      <c r="I8" s="65">
        <v>24</v>
      </c>
    </row>
    <row r="9" spans="1:9">
      <c r="A9" s="41" t="s">
        <v>35</v>
      </c>
      <c r="B9">
        <v>0</v>
      </c>
      <c r="C9">
        <v>1</v>
      </c>
      <c r="D9">
        <v>0</v>
      </c>
      <c r="H9" s="64" t="s">
        <v>217</v>
      </c>
      <c r="I9" s="65">
        <v>29</v>
      </c>
    </row>
    <row r="10" spans="1:9">
      <c r="A10" s="41" t="s">
        <v>36</v>
      </c>
      <c r="B10">
        <v>0</v>
      </c>
      <c r="C10">
        <v>3</v>
      </c>
      <c r="D10">
        <v>29</v>
      </c>
      <c r="H10" s="64" t="s">
        <v>218</v>
      </c>
      <c r="I10" s="65">
        <v>30</v>
      </c>
    </row>
    <row r="11" spans="1:9">
      <c r="A11" s="41" t="s">
        <v>37</v>
      </c>
      <c r="B11">
        <v>0</v>
      </c>
      <c r="C11">
        <v>20</v>
      </c>
      <c r="D11">
        <v>141</v>
      </c>
      <c r="H11" s="64" t="s">
        <v>219</v>
      </c>
      <c r="I11" s="65">
        <v>31</v>
      </c>
    </row>
    <row r="12" spans="1:9">
      <c r="A12" s="41" t="s">
        <v>38</v>
      </c>
      <c r="B12">
        <v>12</v>
      </c>
      <c r="C12">
        <v>727</v>
      </c>
      <c r="D12">
        <v>3293</v>
      </c>
      <c r="H12" s="64" t="s">
        <v>220</v>
      </c>
      <c r="I12" s="65">
        <v>9</v>
      </c>
    </row>
    <row r="13" spans="1:9">
      <c r="A13" s="41" t="s">
        <v>39</v>
      </c>
      <c r="B13">
        <v>0</v>
      </c>
      <c r="C13">
        <v>5</v>
      </c>
      <c r="D13">
        <v>71</v>
      </c>
      <c r="H13" s="64" t="s">
        <v>221</v>
      </c>
      <c r="I13" s="65">
        <v>30</v>
      </c>
    </row>
    <row r="14" spans="1:9">
      <c r="A14" s="41" t="s">
        <v>40</v>
      </c>
      <c r="B14">
        <v>0</v>
      </c>
      <c r="C14">
        <v>5</v>
      </c>
      <c r="D14">
        <v>13</v>
      </c>
      <c r="H14" s="64" t="s">
        <v>222</v>
      </c>
      <c r="I14" s="65">
        <v>16</v>
      </c>
    </row>
    <row r="15" spans="1:9">
      <c r="A15" s="6" t="s">
        <v>31</v>
      </c>
      <c r="B15" s="6">
        <f>SUM(B9:B14)</f>
        <v>12</v>
      </c>
      <c r="C15" s="6">
        <f>SUM(C9:C14)</f>
        <v>761</v>
      </c>
      <c r="D15" s="6">
        <f>SUM(D9:D14)</f>
        <v>3547</v>
      </c>
      <c r="H15" s="64" t="s">
        <v>223</v>
      </c>
      <c r="I15" s="65">
        <v>24</v>
      </c>
    </row>
    <row r="16" spans="1:9">
      <c r="B16" s="40"/>
      <c r="C16" s="40"/>
      <c r="H16" s="64" t="s">
        <v>224</v>
      </c>
      <c r="I16" s="65">
        <v>26</v>
      </c>
    </row>
    <row r="17" spans="1:9">
      <c r="B17" s="40"/>
      <c r="C17" s="40"/>
      <c r="H17" s="64" t="s">
        <v>225</v>
      </c>
      <c r="I17" s="65">
        <v>29</v>
      </c>
    </row>
    <row r="18" spans="1:9">
      <c r="A18" s="46" t="s">
        <v>41</v>
      </c>
      <c r="B18" s="46" t="s">
        <v>52</v>
      </c>
      <c r="C18" s="46" t="s">
        <v>210</v>
      </c>
      <c r="D18" s="46" t="s">
        <v>54</v>
      </c>
      <c r="H18" s="64" t="s">
        <v>226</v>
      </c>
      <c r="I18" s="65">
        <v>24</v>
      </c>
    </row>
    <row r="19" spans="1:9">
      <c r="A19" s="41" t="s">
        <v>42</v>
      </c>
      <c r="B19">
        <v>0</v>
      </c>
      <c r="C19">
        <v>41</v>
      </c>
      <c r="D19">
        <v>424</v>
      </c>
      <c r="H19" s="64" t="s">
        <v>227</v>
      </c>
      <c r="I19" s="65">
        <v>21</v>
      </c>
    </row>
    <row r="20" spans="1:9">
      <c r="A20" s="41" t="s">
        <v>43</v>
      </c>
      <c r="B20">
        <v>0</v>
      </c>
      <c r="C20">
        <v>10</v>
      </c>
      <c r="D20">
        <v>123</v>
      </c>
      <c r="H20" s="64" t="s">
        <v>228</v>
      </c>
      <c r="I20" s="65">
        <v>30</v>
      </c>
    </row>
    <row r="21" spans="1:9">
      <c r="A21" s="41" t="s">
        <v>44</v>
      </c>
      <c r="B21">
        <v>0</v>
      </c>
      <c r="C21">
        <v>12</v>
      </c>
      <c r="D21">
        <v>26</v>
      </c>
      <c r="H21" s="64" t="s">
        <v>229</v>
      </c>
      <c r="I21" s="65">
        <v>22</v>
      </c>
    </row>
    <row r="22" spans="1:9">
      <c r="A22" s="41" t="s">
        <v>38</v>
      </c>
      <c r="B22">
        <v>8</v>
      </c>
      <c r="C22">
        <v>546</v>
      </c>
      <c r="D22">
        <v>1679</v>
      </c>
      <c r="H22" s="64" t="s">
        <v>230</v>
      </c>
      <c r="I22" s="65">
        <v>27</v>
      </c>
    </row>
    <row r="23" spans="1:9">
      <c r="A23" s="41" t="s">
        <v>45</v>
      </c>
      <c r="B23">
        <v>0</v>
      </c>
      <c r="C23">
        <v>5</v>
      </c>
      <c r="D23">
        <v>21</v>
      </c>
      <c r="H23" s="64" t="s">
        <v>231</v>
      </c>
      <c r="I23" s="65">
        <v>23</v>
      </c>
    </row>
    <row r="24" spans="1:9">
      <c r="A24" s="41" t="s">
        <v>46</v>
      </c>
      <c r="B24">
        <v>4</v>
      </c>
      <c r="C24">
        <v>144</v>
      </c>
      <c r="D24">
        <v>1240</v>
      </c>
      <c r="H24" s="64" t="s">
        <v>232</v>
      </c>
      <c r="I24" s="65">
        <v>24</v>
      </c>
    </row>
    <row r="25" spans="1:9">
      <c r="A25" s="41" t="s">
        <v>47</v>
      </c>
      <c r="B25">
        <v>0</v>
      </c>
      <c r="C25">
        <v>3</v>
      </c>
      <c r="D25">
        <v>34</v>
      </c>
      <c r="H25" s="64" t="s">
        <v>233</v>
      </c>
      <c r="I25" s="65">
        <v>26</v>
      </c>
    </row>
    <row r="26" spans="1:9">
      <c r="A26" s="44" t="s">
        <v>31</v>
      </c>
      <c r="B26" s="6">
        <f>SUM(B19:B25)</f>
        <v>12</v>
      </c>
      <c r="C26" s="6">
        <f>SUM(C19:C25)</f>
        <v>761</v>
      </c>
      <c r="D26" s="6">
        <f>SUM(D19:D25)</f>
        <v>3547</v>
      </c>
      <c r="H26" s="64" t="s">
        <v>234</v>
      </c>
      <c r="I26" s="65">
        <v>22</v>
      </c>
    </row>
    <row r="27" spans="1:9">
      <c r="B27" s="40"/>
      <c r="C27" s="40"/>
      <c r="H27" s="64" t="s">
        <v>235</v>
      </c>
      <c r="I27" s="65">
        <v>19</v>
      </c>
    </row>
    <row r="28" spans="1:9">
      <c r="B28" s="40"/>
      <c r="C28" s="40"/>
      <c r="H28" s="64" t="s">
        <v>236</v>
      </c>
      <c r="I28" s="65">
        <v>19</v>
      </c>
    </row>
    <row r="29" spans="1:9">
      <c r="A29" s="46" t="s">
        <v>48</v>
      </c>
      <c r="B29" s="46" t="s">
        <v>52</v>
      </c>
      <c r="C29" s="46" t="s">
        <v>210</v>
      </c>
      <c r="D29" s="46" t="s">
        <v>54</v>
      </c>
      <c r="H29" s="64" t="s">
        <v>237</v>
      </c>
      <c r="I29" s="65">
        <v>22</v>
      </c>
    </row>
    <row r="30" spans="1:9">
      <c r="A30" s="41" t="s">
        <v>49</v>
      </c>
      <c r="B30">
        <v>4</v>
      </c>
      <c r="C30">
        <v>152</v>
      </c>
      <c r="D30">
        <v>781</v>
      </c>
      <c r="H30" s="64" t="s">
        <v>238</v>
      </c>
      <c r="I30" s="65">
        <v>16</v>
      </c>
    </row>
    <row r="31" spans="1:9">
      <c r="A31" s="41" t="s">
        <v>50</v>
      </c>
      <c r="B31">
        <v>8</v>
      </c>
      <c r="C31">
        <v>609</v>
      </c>
      <c r="D31">
        <v>2766</v>
      </c>
      <c r="H31" s="64" t="s">
        <v>239</v>
      </c>
      <c r="I31" s="65">
        <v>25</v>
      </c>
    </row>
    <row r="32" spans="1:9">
      <c r="A32" s="44" t="s">
        <v>31</v>
      </c>
      <c r="B32" s="6">
        <f>SUM(B30:B31)</f>
        <v>12</v>
      </c>
      <c r="C32" s="6">
        <f>SUM(C30:C31)</f>
        <v>761</v>
      </c>
      <c r="D32" s="6">
        <f>SUM(D30:D31)</f>
        <v>3547</v>
      </c>
      <c r="H32" s="64" t="s">
        <v>240</v>
      </c>
      <c r="I32" s="65">
        <v>16</v>
      </c>
    </row>
    <row r="33" spans="1:9">
      <c r="A33" s="45"/>
      <c r="B33" s="1"/>
      <c r="C33" s="1"/>
      <c r="H33" s="64" t="s">
        <v>241</v>
      </c>
      <c r="I33" s="65">
        <v>14</v>
      </c>
    </row>
    <row r="34" spans="1:9">
      <c r="B34" s="40"/>
      <c r="C34" s="40"/>
      <c r="H34" s="64" t="s">
        <v>242</v>
      </c>
      <c r="I34" s="65">
        <v>8</v>
      </c>
    </row>
    <row r="35" spans="1:9">
      <c r="A35" s="46" t="s">
        <v>55</v>
      </c>
      <c r="B35" s="46" t="s">
        <v>52</v>
      </c>
      <c r="C35" s="46" t="s">
        <v>210</v>
      </c>
      <c r="D35" s="46" t="s">
        <v>54</v>
      </c>
      <c r="H35" s="64" t="s">
        <v>243</v>
      </c>
      <c r="I35" s="65">
        <v>11</v>
      </c>
    </row>
    <row r="36" spans="1:9">
      <c r="A36" s="41" t="s">
        <v>56</v>
      </c>
      <c r="B36">
        <v>0</v>
      </c>
      <c r="C36">
        <v>0</v>
      </c>
      <c r="D36">
        <v>1</v>
      </c>
      <c r="H36" s="64" t="s">
        <v>244</v>
      </c>
      <c r="I36" s="65">
        <v>12</v>
      </c>
    </row>
    <row r="37" spans="1:9">
      <c r="A37" s="41" t="s">
        <v>57</v>
      </c>
      <c r="B37">
        <v>12</v>
      </c>
      <c r="C37">
        <v>664</v>
      </c>
      <c r="D37">
        <v>2906</v>
      </c>
      <c r="H37" s="64" t="s">
        <v>245</v>
      </c>
      <c r="I37" s="65">
        <v>15</v>
      </c>
    </row>
    <row r="38" spans="1:9">
      <c r="A38" s="41" t="s">
        <v>58</v>
      </c>
      <c r="B38">
        <v>0</v>
      </c>
      <c r="C38">
        <v>0</v>
      </c>
      <c r="D38">
        <v>1</v>
      </c>
      <c r="H38" s="64" t="s">
        <v>246</v>
      </c>
      <c r="I38" s="65">
        <v>13</v>
      </c>
    </row>
    <row r="39" spans="1:9">
      <c r="A39" s="41" t="s">
        <v>59</v>
      </c>
      <c r="B39">
        <v>0</v>
      </c>
      <c r="C39">
        <v>41</v>
      </c>
      <c r="D39">
        <v>88</v>
      </c>
      <c r="H39" s="64" t="s">
        <v>247</v>
      </c>
      <c r="I39" s="65">
        <v>7</v>
      </c>
    </row>
    <row r="40" spans="1:9">
      <c r="A40" s="41" t="s">
        <v>60</v>
      </c>
      <c r="B40">
        <v>0</v>
      </c>
      <c r="C40">
        <v>2</v>
      </c>
      <c r="D40">
        <v>4</v>
      </c>
      <c r="H40" s="64" t="s">
        <v>248</v>
      </c>
      <c r="I40" s="65">
        <v>14</v>
      </c>
    </row>
    <row r="41" spans="1:9">
      <c r="A41" s="41" t="s">
        <v>61</v>
      </c>
      <c r="B41">
        <v>0</v>
      </c>
      <c r="C41">
        <v>7</v>
      </c>
      <c r="D41">
        <v>31</v>
      </c>
      <c r="H41" s="64" t="s">
        <v>249</v>
      </c>
      <c r="I41" s="65">
        <v>1</v>
      </c>
    </row>
    <row r="42" spans="1:9">
      <c r="A42" s="41" t="s">
        <v>62</v>
      </c>
      <c r="B42">
        <v>0</v>
      </c>
      <c r="C42">
        <v>2</v>
      </c>
      <c r="D42">
        <v>6</v>
      </c>
      <c r="H42" s="64" t="s">
        <v>250</v>
      </c>
      <c r="I42" s="65">
        <v>5</v>
      </c>
    </row>
    <row r="43" spans="1:9">
      <c r="A43" s="41" t="s">
        <v>63</v>
      </c>
      <c r="B43">
        <v>0</v>
      </c>
      <c r="C43">
        <v>6</v>
      </c>
      <c r="D43">
        <v>14</v>
      </c>
      <c r="H43" s="64" t="s">
        <v>251</v>
      </c>
      <c r="I43" s="65">
        <v>7</v>
      </c>
    </row>
    <row r="44" spans="1:9">
      <c r="A44" s="41" t="s">
        <v>64</v>
      </c>
      <c r="B44">
        <v>0</v>
      </c>
      <c r="C44">
        <v>0</v>
      </c>
      <c r="D44">
        <v>2</v>
      </c>
      <c r="H44" s="64" t="s">
        <v>252</v>
      </c>
      <c r="I44" s="65">
        <v>6</v>
      </c>
    </row>
    <row r="45" spans="1:9">
      <c r="A45" s="41" t="s">
        <v>65</v>
      </c>
      <c r="B45">
        <v>0</v>
      </c>
      <c r="C45">
        <v>0</v>
      </c>
      <c r="D45">
        <v>3</v>
      </c>
      <c r="H45" s="64" t="s">
        <v>253</v>
      </c>
      <c r="I45" s="65">
        <v>6</v>
      </c>
    </row>
    <row r="46" spans="1:9">
      <c r="A46" s="41" t="s">
        <v>66</v>
      </c>
      <c r="B46">
        <v>0</v>
      </c>
      <c r="C46">
        <v>0</v>
      </c>
      <c r="D46">
        <v>2</v>
      </c>
      <c r="H46" s="64" t="s">
        <v>254</v>
      </c>
      <c r="I46" s="65">
        <v>4</v>
      </c>
    </row>
    <row r="47" spans="1:9">
      <c r="A47" s="41" t="s">
        <v>67</v>
      </c>
      <c r="B47">
        <v>0</v>
      </c>
      <c r="C47">
        <v>2</v>
      </c>
      <c r="D47">
        <v>21</v>
      </c>
      <c r="H47" s="64" t="s">
        <v>255</v>
      </c>
      <c r="I47" s="65">
        <v>4</v>
      </c>
    </row>
    <row r="48" spans="1:9">
      <c r="A48" s="41" t="s">
        <v>68</v>
      </c>
      <c r="B48">
        <v>0</v>
      </c>
      <c r="C48">
        <v>2</v>
      </c>
      <c r="D48">
        <v>2</v>
      </c>
      <c r="H48" s="64" t="s">
        <v>256</v>
      </c>
      <c r="I48" s="65">
        <v>5</v>
      </c>
    </row>
    <row r="49" spans="1:9">
      <c r="A49" s="41" t="s">
        <v>69</v>
      </c>
      <c r="B49">
        <v>0</v>
      </c>
      <c r="C49">
        <v>1</v>
      </c>
      <c r="D49">
        <v>2</v>
      </c>
      <c r="H49" s="64" t="s">
        <v>257</v>
      </c>
      <c r="I49" s="65">
        <v>6</v>
      </c>
    </row>
    <row r="50" spans="1:9">
      <c r="A50" s="41" t="s">
        <v>70</v>
      </c>
      <c r="B50">
        <v>0</v>
      </c>
      <c r="C50">
        <v>0</v>
      </c>
      <c r="D50">
        <v>1</v>
      </c>
      <c r="H50" s="64" t="s">
        <v>258</v>
      </c>
      <c r="I50" s="65">
        <v>4</v>
      </c>
    </row>
    <row r="51" spans="1:9">
      <c r="A51" s="41" t="s">
        <v>71</v>
      </c>
      <c r="B51">
        <v>0</v>
      </c>
      <c r="C51">
        <v>0</v>
      </c>
      <c r="D51">
        <v>1</v>
      </c>
      <c r="H51" s="64" t="s">
        <v>259</v>
      </c>
      <c r="I51" s="65">
        <v>4</v>
      </c>
    </row>
    <row r="52" spans="1:9">
      <c r="A52" s="41" t="s">
        <v>72</v>
      </c>
      <c r="B52">
        <v>0</v>
      </c>
      <c r="C52">
        <v>0</v>
      </c>
      <c r="D52">
        <v>1</v>
      </c>
      <c r="H52" s="64" t="s">
        <v>260</v>
      </c>
      <c r="I52" s="65">
        <v>7</v>
      </c>
    </row>
    <row r="53" spans="1:9">
      <c r="A53" s="41" t="s">
        <v>73</v>
      </c>
      <c r="B53">
        <v>0</v>
      </c>
      <c r="C53">
        <v>0</v>
      </c>
      <c r="D53">
        <v>1</v>
      </c>
      <c r="H53" s="64" t="s">
        <v>261</v>
      </c>
      <c r="I53" s="65">
        <v>3</v>
      </c>
    </row>
    <row r="54" spans="1:9">
      <c r="A54" s="41" t="s">
        <v>74</v>
      </c>
      <c r="B54">
        <v>0</v>
      </c>
      <c r="C54">
        <v>1</v>
      </c>
      <c r="D54">
        <v>0</v>
      </c>
      <c r="H54" s="64" t="s">
        <v>262</v>
      </c>
      <c r="I54" s="65">
        <v>1</v>
      </c>
    </row>
    <row r="55" spans="1:9">
      <c r="A55" s="41" t="s">
        <v>75</v>
      </c>
      <c r="B55">
        <v>0</v>
      </c>
      <c r="C55">
        <v>0</v>
      </c>
      <c r="D55">
        <v>5</v>
      </c>
      <c r="H55" s="64" t="s">
        <v>263</v>
      </c>
      <c r="I55" s="65">
        <v>1</v>
      </c>
    </row>
    <row r="56" spans="1:9">
      <c r="A56" s="41" t="s">
        <v>76</v>
      </c>
      <c r="B56">
        <v>0</v>
      </c>
      <c r="C56">
        <v>0</v>
      </c>
      <c r="D56">
        <v>1</v>
      </c>
      <c r="H56" s="64" t="s">
        <v>264</v>
      </c>
      <c r="I56" s="65">
        <v>1</v>
      </c>
    </row>
    <row r="57" spans="1:9">
      <c r="A57" s="41" t="s">
        <v>77</v>
      </c>
      <c r="B57">
        <v>0</v>
      </c>
      <c r="C57">
        <v>0</v>
      </c>
      <c r="D57">
        <v>1</v>
      </c>
      <c r="H57" s="64" t="s">
        <v>265</v>
      </c>
      <c r="I57" s="65">
        <v>1</v>
      </c>
    </row>
    <row r="58" spans="1:9">
      <c r="A58" s="41" t="s">
        <v>78</v>
      </c>
      <c r="B58">
        <v>0</v>
      </c>
      <c r="C58">
        <v>0</v>
      </c>
      <c r="D58">
        <v>2</v>
      </c>
      <c r="H58" s="64" t="s">
        <v>266</v>
      </c>
      <c r="I58" s="65">
        <v>1</v>
      </c>
    </row>
    <row r="59" spans="1:9">
      <c r="A59" s="41" t="s">
        <v>79</v>
      </c>
      <c r="B59">
        <v>0</v>
      </c>
      <c r="C59">
        <v>0</v>
      </c>
      <c r="D59">
        <v>2</v>
      </c>
      <c r="H59" s="64" t="s">
        <v>267</v>
      </c>
      <c r="I59" s="65">
        <v>2</v>
      </c>
    </row>
    <row r="60" spans="1:9">
      <c r="A60" s="41" t="s">
        <v>80</v>
      </c>
      <c r="B60">
        <v>0</v>
      </c>
      <c r="C60">
        <v>26</v>
      </c>
      <c r="D60">
        <v>112</v>
      </c>
      <c r="H60" s="64" t="s">
        <v>268</v>
      </c>
      <c r="I60" s="65">
        <v>1</v>
      </c>
    </row>
    <row r="61" spans="1:9">
      <c r="A61" s="41" t="s">
        <v>81</v>
      </c>
      <c r="B61">
        <v>0</v>
      </c>
      <c r="C61">
        <v>5</v>
      </c>
      <c r="D61">
        <v>228</v>
      </c>
      <c r="H61" s="64" t="s">
        <v>269</v>
      </c>
      <c r="I61" s="65">
        <v>1</v>
      </c>
    </row>
    <row r="62" spans="1:9">
      <c r="A62" s="41" t="s">
        <v>82</v>
      </c>
      <c r="B62">
        <v>0</v>
      </c>
      <c r="C62">
        <v>0</v>
      </c>
      <c r="D62">
        <v>1</v>
      </c>
      <c r="H62" s="64" t="s">
        <v>270</v>
      </c>
      <c r="I62" s="65">
        <v>1</v>
      </c>
    </row>
    <row r="63" spans="1:9">
      <c r="A63" s="41" t="s">
        <v>83</v>
      </c>
      <c r="B63">
        <v>0</v>
      </c>
      <c r="C63">
        <v>1</v>
      </c>
      <c r="D63">
        <v>78</v>
      </c>
      <c r="H63" s="66" t="s">
        <v>271</v>
      </c>
      <c r="I63" s="67">
        <v>1</v>
      </c>
    </row>
    <row r="64" spans="1:9">
      <c r="A64" s="41" t="s">
        <v>84</v>
      </c>
      <c r="B64">
        <v>0</v>
      </c>
      <c r="C64">
        <v>0</v>
      </c>
      <c r="D64">
        <v>1</v>
      </c>
      <c r="H64" s="66" t="s">
        <v>54</v>
      </c>
      <c r="I64" s="67">
        <v>3547</v>
      </c>
    </row>
    <row r="65" spans="1:9">
      <c r="A65" s="41" t="s">
        <v>85</v>
      </c>
      <c r="B65">
        <v>0</v>
      </c>
      <c r="C65">
        <v>0</v>
      </c>
      <c r="D65">
        <v>1</v>
      </c>
      <c r="H65" s="66" t="s">
        <v>31</v>
      </c>
      <c r="I65" s="67">
        <v>4320</v>
      </c>
    </row>
    <row r="66" spans="1:9">
      <c r="A66" s="41" t="s">
        <v>86</v>
      </c>
      <c r="B66">
        <v>0</v>
      </c>
      <c r="C66">
        <v>0</v>
      </c>
      <c r="D66">
        <v>1</v>
      </c>
    </row>
    <row r="67" spans="1:9">
      <c r="A67" s="41" t="s">
        <v>87</v>
      </c>
      <c r="B67">
        <v>0</v>
      </c>
      <c r="C67">
        <v>0</v>
      </c>
      <c r="D67">
        <v>2</v>
      </c>
    </row>
    <row r="68" spans="1:9">
      <c r="A68" s="41" t="s">
        <v>88</v>
      </c>
      <c r="B68">
        <v>0</v>
      </c>
      <c r="C68">
        <v>0</v>
      </c>
      <c r="D68">
        <v>1</v>
      </c>
    </row>
    <row r="69" spans="1:9">
      <c r="A69" s="41" t="s">
        <v>89</v>
      </c>
      <c r="B69">
        <v>0</v>
      </c>
      <c r="C69">
        <v>1</v>
      </c>
      <c r="D69">
        <v>22</v>
      </c>
    </row>
    <row r="70" spans="1:9">
      <c r="A70" s="41" t="s">
        <v>90</v>
      </c>
      <c r="B70">
        <v>0</v>
      </c>
      <c r="C70">
        <v>0</v>
      </c>
      <c r="D70">
        <v>2</v>
      </c>
    </row>
    <row r="71" spans="1:9">
      <c r="A71" s="44" t="s">
        <v>31</v>
      </c>
      <c r="B71" s="6">
        <f>SUM(B36:B70)</f>
        <v>12</v>
      </c>
      <c r="C71" s="6">
        <f>SUM(C36:C70)</f>
        <v>761</v>
      </c>
      <c r="D71" s="6">
        <f>SUM(D36:D70)</f>
        <v>3547</v>
      </c>
    </row>
    <row r="72" spans="1:9">
      <c r="B72" s="40"/>
      <c r="C72" s="40"/>
    </row>
    <row r="73" spans="1:9">
      <c r="B73" s="40"/>
      <c r="C73" s="40"/>
    </row>
    <row r="74" spans="1:9">
      <c r="A74" s="46" t="s">
        <v>91</v>
      </c>
      <c r="B74" s="46" t="s">
        <v>52</v>
      </c>
      <c r="C74" s="46" t="s">
        <v>210</v>
      </c>
      <c r="D74" s="46" t="s">
        <v>54</v>
      </c>
    </row>
    <row r="75" spans="1:9">
      <c r="A75" s="41" t="s">
        <v>156</v>
      </c>
      <c r="B75">
        <v>0</v>
      </c>
      <c r="C75">
        <v>2</v>
      </c>
      <c r="D75">
        <v>8</v>
      </c>
    </row>
    <row r="76" spans="1:9">
      <c r="A76" s="41" t="s">
        <v>157</v>
      </c>
      <c r="B76">
        <v>0</v>
      </c>
      <c r="C76">
        <v>12</v>
      </c>
      <c r="D76">
        <v>12</v>
      </c>
    </row>
    <row r="77" spans="1:9">
      <c r="A77" s="41" t="s">
        <v>158</v>
      </c>
      <c r="B77">
        <v>2</v>
      </c>
      <c r="C77">
        <v>47</v>
      </c>
      <c r="D77">
        <v>140</v>
      </c>
    </row>
    <row r="78" spans="1:9">
      <c r="A78" s="41" t="s">
        <v>159</v>
      </c>
      <c r="B78">
        <v>1</v>
      </c>
      <c r="C78">
        <v>47</v>
      </c>
      <c r="D78">
        <v>131</v>
      </c>
    </row>
    <row r="79" spans="1:9">
      <c r="A79" s="41" t="s">
        <v>160</v>
      </c>
      <c r="B79">
        <v>0</v>
      </c>
      <c r="C79">
        <v>3</v>
      </c>
      <c r="D79">
        <v>0</v>
      </c>
    </row>
    <row r="80" spans="1:9">
      <c r="A80" s="41" t="s">
        <v>161</v>
      </c>
      <c r="B80">
        <v>0</v>
      </c>
      <c r="C80">
        <v>6</v>
      </c>
      <c r="D80">
        <v>7</v>
      </c>
    </row>
    <row r="81" spans="1:4">
      <c r="A81" s="41" t="s">
        <v>162</v>
      </c>
      <c r="B81">
        <v>0</v>
      </c>
      <c r="C81">
        <v>3</v>
      </c>
      <c r="D81">
        <v>5</v>
      </c>
    </row>
    <row r="82" spans="1:4">
      <c r="A82" s="41" t="s">
        <v>163</v>
      </c>
      <c r="B82">
        <v>1</v>
      </c>
      <c r="C82">
        <v>24</v>
      </c>
      <c r="D82">
        <v>56</v>
      </c>
    </row>
    <row r="83" spans="1:4">
      <c r="A83" s="41" t="s">
        <v>164</v>
      </c>
      <c r="B83">
        <v>0</v>
      </c>
      <c r="C83">
        <v>42</v>
      </c>
      <c r="D83">
        <v>67</v>
      </c>
    </row>
    <row r="84" spans="1:4">
      <c r="A84" s="41" t="s">
        <v>165</v>
      </c>
      <c r="B84">
        <v>1</v>
      </c>
      <c r="C84">
        <v>68</v>
      </c>
      <c r="D84">
        <v>231</v>
      </c>
    </row>
    <row r="85" spans="1:4">
      <c r="A85" s="41" t="s">
        <v>166</v>
      </c>
      <c r="B85">
        <v>0</v>
      </c>
      <c r="C85">
        <v>1</v>
      </c>
      <c r="D85">
        <v>5</v>
      </c>
    </row>
    <row r="86" spans="1:4">
      <c r="A86" s="41" t="s">
        <v>167</v>
      </c>
      <c r="B86">
        <v>0</v>
      </c>
      <c r="C86">
        <v>1</v>
      </c>
      <c r="D86">
        <v>5</v>
      </c>
    </row>
    <row r="87" spans="1:4">
      <c r="A87" s="41" t="s">
        <v>168</v>
      </c>
      <c r="B87">
        <v>0</v>
      </c>
      <c r="C87">
        <v>0</v>
      </c>
      <c r="D87">
        <v>2</v>
      </c>
    </row>
    <row r="88" spans="1:4">
      <c r="A88" s="41" t="s">
        <v>169</v>
      </c>
      <c r="B88">
        <v>0</v>
      </c>
      <c r="C88">
        <v>2</v>
      </c>
      <c r="D88">
        <v>9</v>
      </c>
    </row>
    <row r="89" spans="1:4">
      <c r="A89" s="41" t="s">
        <v>170</v>
      </c>
      <c r="B89">
        <v>0</v>
      </c>
      <c r="C89">
        <v>5</v>
      </c>
      <c r="D89">
        <v>3</v>
      </c>
    </row>
    <row r="90" spans="1:4">
      <c r="A90" s="41" t="s">
        <v>171</v>
      </c>
      <c r="B90">
        <v>0</v>
      </c>
      <c r="C90">
        <v>3</v>
      </c>
      <c r="D90">
        <v>7</v>
      </c>
    </row>
    <row r="91" spans="1:4">
      <c r="A91" s="41" t="s">
        <v>172</v>
      </c>
      <c r="B91">
        <v>0</v>
      </c>
      <c r="C91">
        <v>88</v>
      </c>
      <c r="D91">
        <v>252</v>
      </c>
    </row>
    <row r="92" spans="1:4">
      <c r="A92" s="41" t="s">
        <v>173</v>
      </c>
      <c r="B92">
        <v>0</v>
      </c>
      <c r="C92">
        <v>2</v>
      </c>
      <c r="D92">
        <v>18</v>
      </c>
    </row>
    <row r="93" spans="1:4">
      <c r="A93" s="41" t="s">
        <v>174</v>
      </c>
      <c r="B93">
        <v>0</v>
      </c>
      <c r="C93">
        <v>0</v>
      </c>
      <c r="D93">
        <v>6</v>
      </c>
    </row>
    <row r="94" spans="1:4">
      <c r="A94" s="41" t="s">
        <v>175</v>
      </c>
      <c r="B94">
        <v>0</v>
      </c>
      <c r="C94">
        <v>2</v>
      </c>
      <c r="D94">
        <v>7</v>
      </c>
    </row>
    <row r="95" spans="1:4">
      <c r="A95" s="41" t="s">
        <v>176</v>
      </c>
      <c r="B95">
        <v>0</v>
      </c>
      <c r="C95">
        <v>0</v>
      </c>
      <c r="D95">
        <v>1</v>
      </c>
    </row>
    <row r="96" spans="1:4">
      <c r="A96" s="41" t="s">
        <v>177</v>
      </c>
      <c r="B96">
        <v>3</v>
      </c>
      <c r="C96">
        <v>21</v>
      </c>
      <c r="D96">
        <v>55</v>
      </c>
    </row>
    <row r="97" spans="1:4">
      <c r="A97" s="41" t="s">
        <v>178</v>
      </c>
      <c r="B97">
        <v>0</v>
      </c>
      <c r="C97">
        <v>0</v>
      </c>
      <c r="D97">
        <v>1</v>
      </c>
    </row>
    <row r="98" spans="1:4">
      <c r="A98" s="41" t="s">
        <v>179</v>
      </c>
      <c r="B98">
        <v>0</v>
      </c>
      <c r="C98">
        <v>0</v>
      </c>
      <c r="D98">
        <v>1</v>
      </c>
    </row>
    <row r="99" spans="1:4">
      <c r="A99" s="41" t="s">
        <v>180</v>
      </c>
      <c r="B99">
        <v>0</v>
      </c>
      <c r="C99">
        <v>0</v>
      </c>
      <c r="D99">
        <v>2</v>
      </c>
    </row>
    <row r="100" spans="1:4">
      <c r="A100" s="41" t="s">
        <v>181</v>
      </c>
      <c r="B100">
        <v>0</v>
      </c>
      <c r="C100">
        <v>0</v>
      </c>
      <c r="D100">
        <v>1</v>
      </c>
    </row>
    <row r="101" spans="1:4">
      <c r="A101" s="41" t="s">
        <v>182</v>
      </c>
      <c r="B101">
        <v>0</v>
      </c>
      <c r="C101">
        <v>3</v>
      </c>
      <c r="D101">
        <v>12</v>
      </c>
    </row>
    <row r="102" spans="1:4">
      <c r="A102" s="41" t="s">
        <v>183</v>
      </c>
      <c r="B102">
        <v>0</v>
      </c>
      <c r="C102">
        <v>3</v>
      </c>
      <c r="D102">
        <v>3</v>
      </c>
    </row>
    <row r="103" spans="1:4">
      <c r="A103" s="41" t="s">
        <v>184</v>
      </c>
      <c r="B103">
        <v>0</v>
      </c>
      <c r="C103">
        <v>0</v>
      </c>
      <c r="D103">
        <v>4</v>
      </c>
    </row>
    <row r="104" spans="1:4">
      <c r="A104" s="41" t="s">
        <v>185</v>
      </c>
      <c r="B104">
        <v>0</v>
      </c>
      <c r="C104">
        <v>1</v>
      </c>
      <c r="D104">
        <v>8</v>
      </c>
    </row>
    <row r="105" spans="1:4">
      <c r="A105" s="41" t="s">
        <v>186</v>
      </c>
      <c r="B105">
        <v>0</v>
      </c>
      <c r="C105">
        <v>26</v>
      </c>
      <c r="D105">
        <v>44</v>
      </c>
    </row>
    <row r="106" spans="1:4">
      <c r="A106" s="41" t="s">
        <v>187</v>
      </c>
      <c r="B106">
        <v>0</v>
      </c>
      <c r="C106">
        <v>6</v>
      </c>
      <c r="D106">
        <v>47</v>
      </c>
    </row>
    <row r="107" spans="1:4">
      <c r="A107" s="41" t="s">
        <v>188</v>
      </c>
      <c r="B107">
        <v>0</v>
      </c>
      <c r="C107">
        <v>2</v>
      </c>
      <c r="D107">
        <v>2</v>
      </c>
    </row>
    <row r="108" spans="1:4">
      <c r="A108" s="41" t="s">
        <v>189</v>
      </c>
      <c r="B108">
        <v>0</v>
      </c>
      <c r="C108">
        <v>2</v>
      </c>
      <c r="D108">
        <v>1</v>
      </c>
    </row>
    <row r="109" spans="1:4">
      <c r="A109" s="41" t="s">
        <v>190</v>
      </c>
      <c r="B109">
        <v>0</v>
      </c>
      <c r="C109">
        <v>6</v>
      </c>
      <c r="D109">
        <v>37</v>
      </c>
    </row>
    <row r="110" spans="1:4">
      <c r="A110" s="41" t="s">
        <v>191</v>
      </c>
      <c r="B110">
        <v>0</v>
      </c>
      <c r="C110">
        <v>1</v>
      </c>
      <c r="D110">
        <v>5</v>
      </c>
    </row>
    <row r="111" spans="1:4">
      <c r="A111" s="41" t="s">
        <v>192</v>
      </c>
      <c r="B111">
        <v>0</v>
      </c>
      <c r="C111">
        <v>1</v>
      </c>
      <c r="D111">
        <v>4</v>
      </c>
    </row>
    <row r="112" spans="1:4">
      <c r="A112" s="41" t="s">
        <v>193</v>
      </c>
      <c r="B112">
        <v>0</v>
      </c>
      <c r="C112">
        <v>1</v>
      </c>
      <c r="D112">
        <v>9</v>
      </c>
    </row>
    <row r="113" spans="1:4">
      <c r="A113" s="41" t="s">
        <v>194</v>
      </c>
      <c r="B113">
        <v>0</v>
      </c>
      <c r="C113">
        <v>1</v>
      </c>
      <c r="D113">
        <v>2</v>
      </c>
    </row>
    <row r="114" spans="1:4">
      <c r="A114" s="41" t="s">
        <v>195</v>
      </c>
      <c r="B114">
        <v>0</v>
      </c>
      <c r="C114">
        <v>0</v>
      </c>
      <c r="D114">
        <v>1</v>
      </c>
    </row>
    <row r="115" spans="1:4">
      <c r="A115" s="41" t="s">
        <v>196</v>
      </c>
      <c r="B115">
        <v>0</v>
      </c>
      <c r="C115">
        <v>2</v>
      </c>
      <c r="D115">
        <v>6</v>
      </c>
    </row>
    <row r="116" spans="1:4">
      <c r="A116" s="41" t="s">
        <v>133</v>
      </c>
      <c r="B116">
        <v>0</v>
      </c>
      <c r="C116">
        <v>45</v>
      </c>
      <c r="D116">
        <v>161</v>
      </c>
    </row>
    <row r="117" spans="1:4">
      <c r="A117" s="41" t="s">
        <v>197</v>
      </c>
      <c r="B117">
        <v>0</v>
      </c>
      <c r="C117">
        <v>3</v>
      </c>
      <c r="D117">
        <v>4</v>
      </c>
    </row>
    <row r="118" spans="1:4">
      <c r="A118" s="41" t="s">
        <v>198</v>
      </c>
      <c r="B118">
        <v>0</v>
      </c>
      <c r="C118">
        <v>2</v>
      </c>
      <c r="D118">
        <v>8</v>
      </c>
    </row>
    <row r="119" spans="1:4">
      <c r="A119" s="41" t="s">
        <v>199</v>
      </c>
      <c r="B119">
        <v>0</v>
      </c>
      <c r="C119">
        <v>3</v>
      </c>
      <c r="D119">
        <v>6</v>
      </c>
    </row>
    <row r="120" spans="1:4">
      <c r="A120" s="41" t="s">
        <v>200</v>
      </c>
      <c r="B120">
        <v>0</v>
      </c>
      <c r="C120">
        <v>0</v>
      </c>
      <c r="D120">
        <v>3</v>
      </c>
    </row>
    <row r="121" spans="1:4">
      <c r="A121" s="41" t="s">
        <v>201</v>
      </c>
      <c r="B121">
        <v>0</v>
      </c>
      <c r="C121">
        <v>7</v>
      </c>
      <c r="D121">
        <v>32</v>
      </c>
    </row>
    <row r="122" spans="1:4">
      <c r="A122" s="41" t="s">
        <v>202</v>
      </c>
      <c r="B122">
        <v>0</v>
      </c>
      <c r="C122">
        <v>2</v>
      </c>
      <c r="D122">
        <v>7</v>
      </c>
    </row>
    <row r="123" spans="1:4">
      <c r="A123" s="41" t="s">
        <v>203</v>
      </c>
      <c r="B123">
        <v>0</v>
      </c>
      <c r="C123">
        <v>2</v>
      </c>
      <c r="D123">
        <v>13</v>
      </c>
    </row>
    <row r="124" spans="1:4">
      <c r="A124" s="41" t="s">
        <v>38</v>
      </c>
      <c r="B124">
        <v>4</v>
      </c>
      <c r="C124">
        <v>244</v>
      </c>
      <c r="D124">
        <v>2056</v>
      </c>
    </row>
    <row r="125" spans="1:4">
      <c r="A125" s="41" t="s">
        <v>204</v>
      </c>
      <c r="B125">
        <v>0</v>
      </c>
      <c r="C125">
        <v>3</v>
      </c>
      <c r="D125">
        <v>7</v>
      </c>
    </row>
    <row r="126" spans="1:4">
      <c r="A126" s="41" t="s">
        <v>205</v>
      </c>
      <c r="B126">
        <v>0</v>
      </c>
      <c r="C126">
        <v>4</v>
      </c>
      <c r="D126">
        <v>12</v>
      </c>
    </row>
    <row r="127" spans="1:4">
      <c r="A127" s="41" t="s">
        <v>206</v>
      </c>
      <c r="B127">
        <v>0</v>
      </c>
      <c r="C127">
        <v>12</v>
      </c>
      <c r="D127">
        <v>19</v>
      </c>
    </row>
    <row r="128" spans="1:4">
      <c r="A128" s="41" t="s">
        <v>207</v>
      </c>
      <c r="B128">
        <v>0</v>
      </c>
      <c r="C128">
        <v>0</v>
      </c>
      <c r="D128">
        <v>1</v>
      </c>
    </row>
    <row r="129" spans="1:4">
      <c r="A129" s="41" t="s">
        <v>208</v>
      </c>
      <c r="B129">
        <v>0</v>
      </c>
      <c r="C129">
        <v>0</v>
      </c>
      <c r="D129">
        <v>1</v>
      </c>
    </row>
    <row r="130" spans="1:4">
      <c r="A130" s="44" t="s">
        <v>31</v>
      </c>
      <c r="B130" s="6">
        <f>SUM(B75:B129)</f>
        <v>12</v>
      </c>
      <c r="C130" s="6">
        <f>SUM(C75:C129)</f>
        <v>761</v>
      </c>
      <c r="D130" s="6">
        <f>SUM(D75:D129)</f>
        <v>3547</v>
      </c>
    </row>
    <row r="131" spans="1:4">
      <c r="A131" s="45"/>
      <c r="B131" s="1"/>
      <c r="C131" s="1"/>
      <c r="D131" s="1"/>
    </row>
    <row r="133" spans="1:4">
      <c r="A133" s="46" t="s">
        <v>151</v>
      </c>
      <c r="B133" s="46" t="s">
        <v>52</v>
      </c>
      <c r="C133" s="46" t="s">
        <v>210</v>
      </c>
      <c r="D133" s="46" t="s">
        <v>54</v>
      </c>
    </row>
    <row r="134" spans="1:4">
      <c r="A134" s="41" t="s">
        <v>152</v>
      </c>
      <c r="B134">
        <v>0</v>
      </c>
      <c r="C134">
        <v>49</v>
      </c>
      <c r="D134">
        <v>419</v>
      </c>
    </row>
    <row r="135" spans="1:4">
      <c r="A135" s="41" t="s">
        <v>38</v>
      </c>
      <c r="B135">
        <v>12</v>
      </c>
      <c r="C135">
        <v>712</v>
      </c>
      <c r="D135">
        <v>3127</v>
      </c>
    </row>
    <row r="136" spans="1:4">
      <c r="A136" s="41" t="s">
        <v>153</v>
      </c>
      <c r="B136">
        <v>0</v>
      </c>
      <c r="C136">
        <v>0</v>
      </c>
      <c r="D136">
        <v>1</v>
      </c>
    </row>
    <row r="137" spans="1:4">
      <c r="A137" s="6" t="s">
        <v>31</v>
      </c>
      <c r="B137" s="6">
        <f>SUM(B134:B136)</f>
        <v>12</v>
      </c>
      <c r="C137" s="6">
        <f>SUM(C134:C136)</f>
        <v>761</v>
      </c>
      <c r="D137" s="6">
        <f>SUM(D134:D136)</f>
        <v>3547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4:G51"/>
  <sheetViews>
    <sheetView topLeftCell="A21" workbookViewId="0">
      <selection activeCell="G46" sqref="G46"/>
    </sheetView>
  </sheetViews>
  <sheetFormatPr defaultColWidth="11.42578125" defaultRowHeight="15"/>
  <cols>
    <col min="1" max="1" width="69.28515625" customWidth="1"/>
    <col min="4" max="4" width="21.42578125" customWidth="1"/>
    <col min="5" max="5" width="14.140625" customWidth="1"/>
    <col min="6" max="6" width="18.5703125" customWidth="1"/>
    <col min="7" max="7" width="24.85546875" customWidth="1"/>
  </cols>
  <sheetData>
    <row r="4" spans="1:7" ht="18.75">
      <c r="A4" s="47" t="s">
        <v>272</v>
      </c>
    </row>
    <row r="6" spans="1:7">
      <c r="A6" s="46" t="s">
        <v>48</v>
      </c>
      <c r="B6" s="49" t="s">
        <v>57</v>
      </c>
      <c r="C6" s="49" t="s">
        <v>273</v>
      </c>
      <c r="D6" s="49" t="s">
        <v>274</v>
      </c>
      <c r="E6" s="49" t="s">
        <v>275</v>
      </c>
      <c r="F6" s="46" t="s">
        <v>276</v>
      </c>
      <c r="G6" s="46" t="s">
        <v>31</v>
      </c>
    </row>
    <row r="7" spans="1:7">
      <c r="A7" t="s">
        <v>49</v>
      </c>
      <c r="B7">
        <v>737</v>
      </c>
      <c r="C7">
        <v>83</v>
      </c>
      <c r="D7">
        <v>79</v>
      </c>
      <c r="E7">
        <v>2</v>
      </c>
      <c r="F7">
        <v>36</v>
      </c>
      <c r="G7">
        <v>937</v>
      </c>
    </row>
    <row r="8" spans="1:7">
      <c r="A8" t="s">
        <v>50</v>
      </c>
      <c r="B8">
        <v>2845</v>
      </c>
      <c r="C8">
        <v>251</v>
      </c>
      <c r="D8">
        <v>182</v>
      </c>
      <c r="E8">
        <v>6</v>
      </c>
      <c r="F8">
        <v>99</v>
      </c>
      <c r="G8">
        <v>3383</v>
      </c>
    </row>
    <row r="9" spans="1:7">
      <c r="A9" s="5" t="s">
        <v>277</v>
      </c>
      <c r="B9" s="6">
        <v>3582</v>
      </c>
      <c r="C9" s="6">
        <v>334</v>
      </c>
      <c r="D9" s="6">
        <v>261</v>
      </c>
      <c r="E9" s="6">
        <v>8</v>
      </c>
      <c r="F9" s="6">
        <v>135</v>
      </c>
      <c r="G9" s="6">
        <f>SUM(G7:G8)</f>
        <v>4320</v>
      </c>
    </row>
    <row r="12" spans="1:7" ht="21">
      <c r="A12" s="48" t="s">
        <v>278</v>
      </c>
    </row>
    <row r="14" spans="1:7" ht="18.75">
      <c r="A14" s="47" t="s">
        <v>279</v>
      </c>
    </row>
    <row r="16" spans="1:7">
      <c r="A16" s="46" t="s">
        <v>280</v>
      </c>
      <c r="B16" s="46" t="s">
        <v>57</v>
      </c>
      <c r="C16" s="46" t="s">
        <v>273</v>
      </c>
      <c r="D16" s="46" t="s">
        <v>274</v>
      </c>
      <c r="E16" s="46" t="s">
        <v>275</v>
      </c>
      <c r="F16" s="46" t="s">
        <v>276</v>
      </c>
      <c r="G16" s="46" t="s">
        <v>31</v>
      </c>
    </row>
    <row r="17" spans="1:7">
      <c r="A17" s="45" t="s">
        <v>281</v>
      </c>
      <c r="B17">
        <v>9</v>
      </c>
      <c r="C17">
        <v>0</v>
      </c>
      <c r="D17">
        <v>1</v>
      </c>
      <c r="E17">
        <v>0</v>
      </c>
      <c r="F17">
        <v>2</v>
      </c>
      <c r="G17" s="1">
        <f t="shared" ref="G17:G29" si="0">SUM(B17:F17)</f>
        <v>12</v>
      </c>
    </row>
    <row r="18" spans="1:7">
      <c r="A18" s="45" t="s">
        <v>282</v>
      </c>
      <c r="B18">
        <v>7</v>
      </c>
      <c r="C18">
        <v>0</v>
      </c>
      <c r="D18">
        <v>1</v>
      </c>
      <c r="E18">
        <v>0</v>
      </c>
      <c r="F18">
        <v>0</v>
      </c>
      <c r="G18" s="1">
        <f t="shared" si="0"/>
        <v>8</v>
      </c>
    </row>
    <row r="19" spans="1:7">
      <c r="A19" s="45" t="s">
        <v>283</v>
      </c>
      <c r="B19">
        <v>9</v>
      </c>
      <c r="C19">
        <v>0</v>
      </c>
      <c r="D19">
        <v>0</v>
      </c>
      <c r="E19">
        <v>0</v>
      </c>
      <c r="F19">
        <v>1</v>
      </c>
      <c r="G19" s="1">
        <f t="shared" si="0"/>
        <v>10</v>
      </c>
    </row>
    <row r="20" spans="1:7">
      <c r="A20" s="45" t="s">
        <v>284</v>
      </c>
      <c r="B20">
        <v>92</v>
      </c>
      <c r="C20">
        <v>6</v>
      </c>
      <c r="D20">
        <v>2</v>
      </c>
      <c r="E20">
        <v>0</v>
      </c>
      <c r="F20">
        <v>7</v>
      </c>
      <c r="G20" s="1">
        <f t="shared" si="0"/>
        <v>107</v>
      </c>
    </row>
    <row r="21" spans="1:7">
      <c r="A21" s="45" t="s">
        <v>285</v>
      </c>
      <c r="B21">
        <v>121</v>
      </c>
      <c r="C21">
        <v>2</v>
      </c>
      <c r="D21">
        <v>1</v>
      </c>
      <c r="E21">
        <v>0</v>
      </c>
      <c r="F21">
        <v>2</v>
      </c>
      <c r="G21" s="1">
        <f t="shared" si="0"/>
        <v>126</v>
      </c>
    </row>
    <row r="22" spans="1:7">
      <c r="A22" s="45" t="s">
        <v>286</v>
      </c>
      <c r="B22">
        <v>40</v>
      </c>
      <c r="C22">
        <v>9</v>
      </c>
      <c r="D22">
        <v>2</v>
      </c>
      <c r="E22">
        <v>0</v>
      </c>
      <c r="F22">
        <v>3</v>
      </c>
      <c r="G22" s="1">
        <f t="shared" si="0"/>
        <v>54</v>
      </c>
    </row>
    <row r="23" spans="1:7">
      <c r="A23" s="45" t="s">
        <v>287</v>
      </c>
      <c r="B23">
        <v>38</v>
      </c>
      <c r="C23">
        <v>0</v>
      </c>
      <c r="D23">
        <v>1</v>
      </c>
      <c r="E23">
        <v>0</v>
      </c>
      <c r="F23">
        <v>0</v>
      </c>
      <c r="G23" s="1">
        <f t="shared" si="0"/>
        <v>39</v>
      </c>
    </row>
    <row r="24" spans="1:7">
      <c r="A24" s="45" t="s">
        <v>288</v>
      </c>
      <c r="B24">
        <v>1</v>
      </c>
      <c r="C24">
        <v>0</v>
      </c>
      <c r="D24">
        <v>0</v>
      </c>
      <c r="E24">
        <v>0</v>
      </c>
      <c r="F24">
        <v>0</v>
      </c>
      <c r="G24" s="1">
        <f t="shared" si="0"/>
        <v>1</v>
      </c>
    </row>
    <row r="25" spans="1:7">
      <c r="A25" s="45" t="s">
        <v>289</v>
      </c>
      <c r="B25">
        <v>118</v>
      </c>
      <c r="C25">
        <v>7</v>
      </c>
      <c r="D25">
        <v>2</v>
      </c>
      <c r="E25">
        <v>0</v>
      </c>
      <c r="F25">
        <v>1</v>
      </c>
      <c r="G25" s="1">
        <f t="shared" si="0"/>
        <v>128</v>
      </c>
    </row>
    <row r="26" spans="1:7">
      <c r="A26" s="45" t="s">
        <v>290</v>
      </c>
      <c r="B26">
        <v>179</v>
      </c>
      <c r="C26">
        <v>5</v>
      </c>
      <c r="D26">
        <v>4</v>
      </c>
      <c r="E26">
        <v>0</v>
      </c>
      <c r="F26">
        <v>8</v>
      </c>
      <c r="G26" s="1">
        <f t="shared" si="0"/>
        <v>196</v>
      </c>
    </row>
    <row r="27" spans="1:7">
      <c r="A27" s="45" t="s">
        <v>291</v>
      </c>
      <c r="B27">
        <v>772</v>
      </c>
      <c r="C27">
        <v>76</v>
      </c>
      <c r="D27">
        <v>57</v>
      </c>
      <c r="E27">
        <v>2</v>
      </c>
      <c r="F27">
        <v>18</v>
      </c>
      <c r="G27" s="1">
        <f t="shared" si="0"/>
        <v>925</v>
      </c>
    </row>
    <row r="28" spans="1:7">
      <c r="A28" s="45" t="s">
        <v>292</v>
      </c>
      <c r="B28">
        <v>6</v>
      </c>
      <c r="C28">
        <v>1</v>
      </c>
      <c r="D28">
        <v>0</v>
      </c>
      <c r="E28">
        <v>0</v>
      </c>
      <c r="F28">
        <v>0</v>
      </c>
      <c r="G28" s="1">
        <f t="shared" si="0"/>
        <v>7</v>
      </c>
    </row>
    <row r="29" spans="1:7">
      <c r="A29" s="45" t="s">
        <v>133</v>
      </c>
      <c r="B29">
        <v>11</v>
      </c>
      <c r="C29">
        <v>0</v>
      </c>
      <c r="D29">
        <v>0</v>
      </c>
      <c r="E29">
        <v>0</v>
      </c>
      <c r="F29">
        <v>1</v>
      </c>
      <c r="G29" s="1">
        <f t="shared" si="0"/>
        <v>12</v>
      </c>
    </row>
    <row r="30" spans="1:7">
      <c r="A30" s="44" t="s">
        <v>31</v>
      </c>
      <c r="B30" s="6">
        <f t="shared" ref="B30:G30" si="1">SUM(B17:B29)</f>
        <v>1403</v>
      </c>
      <c r="C30" s="6">
        <f t="shared" si="1"/>
        <v>106</v>
      </c>
      <c r="D30" s="6">
        <f t="shared" si="1"/>
        <v>71</v>
      </c>
      <c r="E30" s="6">
        <f t="shared" si="1"/>
        <v>2</v>
      </c>
      <c r="F30" s="6">
        <f t="shared" si="1"/>
        <v>43</v>
      </c>
      <c r="G30" s="6">
        <f t="shared" si="1"/>
        <v>1625</v>
      </c>
    </row>
    <row r="32" spans="1:7">
      <c r="G32" s="1"/>
    </row>
    <row r="33" spans="1:7" ht="18.75">
      <c r="A33" s="47" t="s">
        <v>293</v>
      </c>
    </row>
    <row r="35" spans="1:7">
      <c r="A35" s="46" t="s">
        <v>294</v>
      </c>
      <c r="B35" s="46" t="s">
        <v>57</v>
      </c>
      <c r="C35" s="46" t="s">
        <v>273</v>
      </c>
      <c r="D35" s="46" t="s">
        <v>274</v>
      </c>
      <c r="E35" s="46" t="s">
        <v>275</v>
      </c>
      <c r="F35" s="46" t="s">
        <v>276</v>
      </c>
      <c r="G35" s="46" t="s">
        <v>31</v>
      </c>
    </row>
    <row r="36" spans="1:7">
      <c r="A36" s="45" t="s">
        <v>295</v>
      </c>
      <c r="B36">
        <v>2</v>
      </c>
      <c r="C36">
        <v>0</v>
      </c>
      <c r="D36">
        <v>0</v>
      </c>
      <c r="E36">
        <v>0</v>
      </c>
      <c r="F36">
        <v>0</v>
      </c>
      <c r="G36">
        <v>2</v>
      </c>
    </row>
    <row r="37" spans="1:7">
      <c r="A37" s="45" t="s">
        <v>281</v>
      </c>
      <c r="B37">
        <v>41</v>
      </c>
      <c r="C37">
        <v>1</v>
      </c>
      <c r="D37">
        <v>0</v>
      </c>
      <c r="E37">
        <v>0</v>
      </c>
      <c r="F37">
        <v>4</v>
      </c>
      <c r="G37">
        <v>46</v>
      </c>
    </row>
    <row r="38" spans="1:7">
      <c r="A38" s="45" t="s">
        <v>282</v>
      </c>
      <c r="B38">
        <v>17</v>
      </c>
      <c r="C38">
        <v>6</v>
      </c>
      <c r="D38">
        <v>0</v>
      </c>
      <c r="E38">
        <v>0</v>
      </c>
      <c r="F38">
        <v>1</v>
      </c>
      <c r="G38">
        <v>24</v>
      </c>
    </row>
    <row r="39" spans="1:7">
      <c r="A39" s="45" t="s">
        <v>283</v>
      </c>
      <c r="B39">
        <v>11</v>
      </c>
      <c r="C39">
        <v>0</v>
      </c>
      <c r="D39">
        <v>2</v>
      </c>
      <c r="E39">
        <v>0</v>
      </c>
      <c r="F39">
        <v>0</v>
      </c>
      <c r="G39">
        <v>13</v>
      </c>
    </row>
    <row r="40" spans="1:7">
      <c r="A40" s="45" t="s">
        <v>284</v>
      </c>
      <c r="B40">
        <v>133</v>
      </c>
      <c r="C40">
        <v>16</v>
      </c>
      <c r="D40">
        <v>2</v>
      </c>
      <c r="E40">
        <v>0</v>
      </c>
      <c r="F40">
        <v>8</v>
      </c>
      <c r="G40">
        <v>159</v>
      </c>
    </row>
    <row r="41" spans="1:7">
      <c r="A41" s="45" t="s">
        <v>285</v>
      </c>
      <c r="B41">
        <v>269</v>
      </c>
      <c r="C41">
        <v>5</v>
      </c>
      <c r="D41">
        <v>5</v>
      </c>
      <c r="E41">
        <v>1</v>
      </c>
      <c r="F41">
        <v>9</v>
      </c>
      <c r="G41">
        <v>289</v>
      </c>
    </row>
    <row r="42" spans="1:7">
      <c r="A42" s="45" t="s">
        <v>286</v>
      </c>
      <c r="B42">
        <v>58</v>
      </c>
      <c r="C42">
        <v>5</v>
      </c>
      <c r="D42">
        <v>25</v>
      </c>
      <c r="E42">
        <v>1</v>
      </c>
      <c r="F42">
        <v>3</v>
      </c>
      <c r="G42">
        <v>92</v>
      </c>
    </row>
    <row r="43" spans="1:7">
      <c r="A43" s="45" t="s">
        <v>287</v>
      </c>
      <c r="B43">
        <v>22</v>
      </c>
      <c r="C43">
        <v>1</v>
      </c>
      <c r="D43">
        <v>1</v>
      </c>
      <c r="E43">
        <v>0</v>
      </c>
      <c r="F43">
        <v>0</v>
      </c>
      <c r="G43">
        <v>24</v>
      </c>
    </row>
    <row r="44" spans="1:7">
      <c r="A44" s="45" t="s">
        <v>296</v>
      </c>
      <c r="B44">
        <v>1</v>
      </c>
      <c r="C44">
        <v>0</v>
      </c>
      <c r="D44">
        <v>0</v>
      </c>
      <c r="E44">
        <v>0</v>
      </c>
      <c r="F44">
        <v>0</v>
      </c>
      <c r="G44">
        <v>1</v>
      </c>
    </row>
    <row r="45" spans="1:7">
      <c r="A45" s="45" t="s">
        <v>289</v>
      </c>
      <c r="B45">
        <v>201</v>
      </c>
      <c r="C45">
        <v>15</v>
      </c>
      <c r="D45">
        <v>9</v>
      </c>
      <c r="E45">
        <v>0</v>
      </c>
      <c r="F45">
        <v>22</v>
      </c>
      <c r="G45">
        <v>247</v>
      </c>
    </row>
    <row r="46" spans="1:7">
      <c r="A46" s="45" t="s">
        <v>290</v>
      </c>
      <c r="B46">
        <f>357+8</f>
        <v>365</v>
      </c>
      <c r="C46">
        <v>33</v>
      </c>
      <c r="D46">
        <v>20</v>
      </c>
      <c r="E46">
        <v>3</v>
      </c>
      <c r="F46">
        <v>20</v>
      </c>
      <c r="G46">
        <v>441</v>
      </c>
    </row>
    <row r="47" spans="1:7">
      <c r="A47" s="45" t="s">
        <v>291</v>
      </c>
      <c r="B47">
        <v>1708</v>
      </c>
      <c r="C47">
        <v>198</v>
      </c>
      <c r="D47">
        <v>172</v>
      </c>
      <c r="E47">
        <v>2</v>
      </c>
      <c r="F47">
        <v>56</v>
      </c>
      <c r="G47">
        <v>2136</v>
      </c>
    </row>
    <row r="48" spans="1:7">
      <c r="A48" s="45" t="s">
        <v>297</v>
      </c>
      <c r="B48">
        <v>1</v>
      </c>
      <c r="C48">
        <v>0</v>
      </c>
      <c r="D48">
        <v>0</v>
      </c>
      <c r="E48">
        <v>0</v>
      </c>
      <c r="F48">
        <v>0</v>
      </c>
      <c r="G48">
        <v>1</v>
      </c>
    </row>
    <row r="49" spans="1:7">
      <c r="A49" s="45" t="s">
        <v>298</v>
      </c>
      <c r="B49">
        <v>3</v>
      </c>
      <c r="C49">
        <v>0</v>
      </c>
      <c r="D49">
        <v>1</v>
      </c>
      <c r="E49">
        <v>0</v>
      </c>
      <c r="F49">
        <v>0</v>
      </c>
      <c r="G49">
        <v>4</v>
      </c>
    </row>
    <row r="50" spans="1:7">
      <c r="A50" s="45" t="s">
        <v>133</v>
      </c>
      <c r="B50">
        <v>36</v>
      </c>
      <c r="C50">
        <v>7</v>
      </c>
      <c r="D50">
        <v>2</v>
      </c>
      <c r="E50">
        <v>0</v>
      </c>
      <c r="F50">
        <v>1</v>
      </c>
      <c r="G50">
        <v>46</v>
      </c>
    </row>
    <row r="51" spans="1:7">
      <c r="A51" s="44" t="s">
        <v>31</v>
      </c>
      <c r="B51" s="6">
        <f t="shared" ref="B51:G51" si="2">SUM(B36:B50)</f>
        <v>2868</v>
      </c>
      <c r="C51" s="6">
        <f t="shared" si="2"/>
        <v>287</v>
      </c>
      <c r="D51" s="6">
        <f t="shared" si="2"/>
        <v>239</v>
      </c>
      <c r="E51" s="6">
        <f t="shared" si="2"/>
        <v>7</v>
      </c>
      <c r="F51" s="6">
        <f t="shared" si="2"/>
        <v>124</v>
      </c>
      <c r="G51" s="6">
        <f t="shared" si="2"/>
        <v>3525</v>
      </c>
    </row>
  </sheetData>
  <pageMargins left="0.7" right="0.7" top="0.75" bottom="0.75" header="0.3" footer="0.3"/>
  <pageSetup paperSize="9" orientation="landscape" horizontalDpi="300" verticalDpi="300" r:id="rId1"/>
  <headerFooter>
    <oddHeader>&amp;C&amp;"-,Negrita"&amp;16 Autos de Rebeldía por Países Cruzado con Delito  y Sexo - 2016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D34"/>
  <sheetViews>
    <sheetView workbookViewId="0">
      <selection activeCell="C20" sqref="C20"/>
    </sheetView>
  </sheetViews>
  <sheetFormatPr defaultColWidth="11.42578125" defaultRowHeight="15"/>
  <cols>
    <col min="1" max="1" width="7.140625" customWidth="1"/>
    <col min="2" max="2" width="38.5703125" customWidth="1"/>
    <col min="3" max="3" width="18.7109375" customWidth="1"/>
    <col min="4" max="4" width="19.140625" customWidth="1"/>
    <col min="5" max="5" width="22.5703125" customWidth="1"/>
    <col min="6" max="6" width="26.140625" customWidth="1"/>
    <col min="7" max="7" width="16.85546875" customWidth="1"/>
    <col min="8" max="8" width="15.140625" customWidth="1"/>
    <col min="23" max="23" width="12.85546875" customWidth="1"/>
    <col min="24" max="24" width="19" customWidth="1"/>
    <col min="25" max="25" width="16.7109375" customWidth="1"/>
  </cols>
  <sheetData>
    <row r="2" spans="2:4" ht="15.75" thickBot="1"/>
    <row r="3" spans="2:4">
      <c r="B3" t="s">
        <v>48</v>
      </c>
      <c r="C3" t="s">
        <v>299</v>
      </c>
      <c r="D3" t="s">
        <v>31</v>
      </c>
    </row>
    <row r="4" spans="2:4">
      <c r="B4" t="s">
        <v>49</v>
      </c>
      <c r="C4">
        <f>+D4/D6</f>
        <v>7.8936929789765964E-2</v>
      </c>
      <c r="D4">
        <v>199</v>
      </c>
    </row>
    <row r="5" spans="2:4">
      <c r="B5" t="s">
        <v>50</v>
      </c>
      <c r="C5">
        <f>+D5/D6</f>
        <v>0.92106307021023404</v>
      </c>
      <c r="D5">
        <v>2322</v>
      </c>
    </row>
    <row r="6" spans="2:4" ht="15.75" thickBot="1">
      <c r="B6" t="s">
        <v>31</v>
      </c>
      <c r="D6">
        <v>2521</v>
      </c>
    </row>
    <row r="8" spans="2:4" ht="15.75" thickBot="1"/>
    <row r="9" spans="2:4">
      <c r="B9" t="s">
        <v>51</v>
      </c>
      <c r="C9" t="s">
        <v>299</v>
      </c>
      <c r="D9" t="s">
        <v>31</v>
      </c>
    </row>
    <row r="10" spans="2:4">
      <c r="B10" t="s">
        <v>300</v>
      </c>
      <c r="C10" s="3">
        <v>0.13</v>
      </c>
      <c r="D10">
        <v>311</v>
      </c>
    </row>
    <row r="11" spans="2:4">
      <c r="B11" t="s">
        <v>301</v>
      </c>
      <c r="C11" s="3">
        <f>+D11/$D$13</f>
        <v>0.43078143593811979</v>
      </c>
      <c r="D11">
        <v>1086</v>
      </c>
    </row>
    <row r="12" spans="2:4">
      <c r="B12" t="s">
        <v>54</v>
      </c>
      <c r="C12" s="3">
        <f>+D12/$D$13</f>
        <v>0.44030146767155892</v>
      </c>
      <c r="D12">
        <v>1110</v>
      </c>
    </row>
    <row r="13" spans="2:4" ht="15.75" thickBot="1">
      <c r="B13" t="s">
        <v>31</v>
      </c>
      <c r="D13">
        <v>2521</v>
      </c>
    </row>
    <row r="17" spans="2:3">
      <c r="B17" t="s">
        <v>302</v>
      </c>
    </row>
    <row r="18" spans="2:3">
      <c r="C18" t="s">
        <v>303</v>
      </c>
    </row>
    <row r="19" spans="2:3">
      <c r="B19" t="s">
        <v>304</v>
      </c>
      <c r="C19">
        <f>2521-C20-C21-C22</f>
        <v>1931</v>
      </c>
    </row>
    <row r="20" spans="2:3">
      <c r="B20" t="s">
        <v>305</v>
      </c>
      <c r="C20" s="2">
        <v>401</v>
      </c>
    </row>
    <row r="21" spans="2:3">
      <c r="B21" t="s">
        <v>306</v>
      </c>
      <c r="C21" s="2">
        <v>147</v>
      </c>
    </row>
    <row r="22" spans="2:3">
      <c r="B22" t="s">
        <v>307</v>
      </c>
      <c r="C22" s="2">
        <v>42</v>
      </c>
    </row>
    <row r="25" spans="2:3">
      <c r="C25" t="s">
        <v>308</v>
      </c>
    </row>
    <row r="26" spans="2:3">
      <c r="B26" t="s">
        <v>309</v>
      </c>
      <c r="C26">
        <v>0.12376041253470844</v>
      </c>
    </row>
    <row r="27" spans="2:3">
      <c r="B27" t="s">
        <v>310</v>
      </c>
      <c r="C27">
        <v>8.6076953589845295E-2</v>
      </c>
    </row>
    <row r="28" spans="2:3">
      <c r="B28" t="s">
        <v>311</v>
      </c>
      <c r="C28">
        <v>6.1483538278460925E-2</v>
      </c>
    </row>
    <row r="29" spans="2:3">
      <c r="B29" t="s">
        <v>312</v>
      </c>
      <c r="C29">
        <v>4.4426814756049184E-2</v>
      </c>
    </row>
    <row r="30" spans="2:3">
      <c r="B30" t="s">
        <v>313</v>
      </c>
      <c r="C30">
        <v>2.6973423244744148E-2</v>
      </c>
    </row>
    <row r="31" spans="2:3">
      <c r="B31" t="s">
        <v>314</v>
      </c>
      <c r="C31">
        <v>8.0920269734232442E-2</v>
      </c>
    </row>
    <row r="32" spans="2:3">
      <c r="B32" t="s">
        <v>315</v>
      </c>
      <c r="C32">
        <v>0.10472034906783023</v>
      </c>
    </row>
    <row r="33" spans="2:3">
      <c r="B33" t="s">
        <v>54</v>
      </c>
      <c r="C33">
        <v>0.47163823879412931</v>
      </c>
    </row>
    <row r="34" spans="2:3">
      <c r="B34" t="s">
        <v>31</v>
      </c>
      <c r="C34">
        <v>1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5" tint="-0.249977111117893"/>
  </sheetPr>
  <dimension ref="A2:C29"/>
  <sheetViews>
    <sheetView topLeftCell="A4" workbookViewId="0">
      <selection activeCell="A4" sqref="A4:C4"/>
    </sheetView>
  </sheetViews>
  <sheetFormatPr defaultColWidth="11.42578125" defaultRowHeight="15"/>
  <cols>
    <col min="1" max="3" width="23.5703125" customWidth="1"/>
  </cols>
  <sheetData>
    <row r="2" spans="1:3" ht="18.75">
      <c r="A2" s="37" t="s">
        <v>316</v>
      </c>
    </row>
    <row r="4" spans="1:3">
      <c r="A4" s="28" t="s">
        <v>317</v>
      </c>
      <c r="B4" s="29" t="s">
        <v>318</v>
      </c>
      <c r="C4" s="28" t="s">
        <v>303</v>
      </c>
    </row>
    <row r="5" spans="1:3">
      <c r="A5" s="30" t="s">
        <v>7</v>
      </c>
      <c r="B5" s="24">
        <v>819</v>
      </c>
      <c r="C5" s="25">
        <f>+B5/B29</f>
        <v>0.18958333333333333</v>
      </c>
    </row>
    <row r="6" spans="1:3">
      <c r="A6" s="30" t="s">
        <v>8</v>
      </c>
      <c r="B6" s="23">
        <v>866</v>
      </c>
      <c r="C6" s="25">
        <f>+B6/B29</f>
        <v>0.20046296296296295</v>
      </c>
    </row>
    <row r="7" spans="1:3">
      <c r="A7" s="30" t="s">
        <v>9</v>
      </c>
      <c r="B7" s="23">
        <v>71</v>
      </c>
      <c r="C7" s="25">
        <f>+B7/B29</f>
        <v>1.6435185185185185E-2</v>
      </c>
    </row>
    <row r="8" spans="1:3">
      <c r="A8" s="30" t="s">
        <v>10</v>
      </c>
      <c r="B8" s="23">
        <v>98</v>
      </c>
      <c r="C8" s="25">
        <f>+B8/B29</f>
        <v>2.2685185185185187E-2</v>
      </c>
    </row>
    <row r="9" spans="1:3">
      <c r="A9" s="30" t="s">
        <v>11</v>
      </c>
      <c r="B9" s="23">
        <v>113</v>
      </c>
      <c r="C9" s="25">
        <f>+B9/B29</f>
        <v>2.6157407407407407E-2</v>
      </c>
    </row>
    <row r="10" spans="1:3">
      <c r="A10" s="30" t="s">
        <v>12</v>
      </c>
      <c r="B10" s="23">
        <v>161</v>
      </c>
      <c r="C10" s="25">
        <f>+B10/B29</f>
        <v>3.726851851851852E-2</v>
      </c>
    </row>
    <row r="11" spans="1:3">
      <c r="A11" s="30" t="s">
        <v>13</v>
      </c>
      <c r="B11" s="23">
        <v>84</v>
      </c>
      <c r="C11" s="25">
        <f>+B11/B29</f>
        <v>1.9444444444444445E-2</v>
      </c>
    </row>
    <row r="12" spans="1:3">
      <c r="A12" s="30" t="s">
        <v>14</v>
      </c>
      <c r="B12" s="23">
        <v>218</v>
      </c>
      <c r="C12" s="25">
        <f>+B12/B29</f>
        <v>5.0462962962962966E-2</v>
      </c>
    </row>
    <row r="13" spans="1:3">
      <c r="A13" s="30" t="s">
        <v>15</v>
      </c>
      <c r="B13" s="23">
        <v>57</v>
      </c>
      <c r="C13" s="25">
        <f>+B13/B29</f>
        <v>1.3194444444444444E-2</v>
      </c>
    </row>
    <row r="14" spans="1:3">
      <c r="A14" s="30" t="s">
        <v>16</v>
      </c>
      <c r="B14" s="23">
        <v>97</v>
      </c>
      <c r="C14" s="25">
        <f>+B14/B29</f>
        <v>2.2453703703703705E-2</v>
      </c>
    </row>
    <row r="15" spans="1:3">
      <c r="A15" s="30" t="s">
        <v>17</v>
      </c>
      <c r="B15" s="23">
        <v>110</v>
      </c>
      <c r="C15" s="25">
        <f>+B15/B29</f>
        <v>2.5462962962962962E-2</v>
      </c>
    </row>
    <row r="16" spans="1:3">
      <c r="A16" s="30" t="s">
        <v>18</v>
      </c>
      <c r="B16" s="23">
        <v>44</v>
      </c>
      <c r="C16" s="25">
        <f>+B16/B29</f>
        <v>1.0185185185185186E-2</v>
      </c>
    </row>
    <row r="17" spans="1:3">
      <c r="A17" s="30" t="s">
        <v>19</v>
      </c>
      <c r="B17" s="23">
        <v>523</v>
      </c>
      <c r="C17" s="25">
        <f>+B17/B29</f>
        <v>0.12106481481481482</v>
      </c>
    </row>
    <row r="18" spans="1:3">
      <c r="A18" s="30" t="s">
        <v>20</v>
      </c>
      <c r="B18" s="23">
        <v>122</v>
      </c>
      <c r="C18" s="25">
        <f>+B18/B29</f>
        <v>2.824074074074074E-2</v>
      </c>
    </row>
    <row r="19" spans="1:3">
      <c r="A19" s="30" t="s">
        <v>21</v>
      </c>
      <c r="B19" s="23">
        <v>72</v>
      </c>
      <c r="C19" s="25">
        <f>+B19/B29</f>
        <v>1.6666666666666666E-2</v>
      </c>
    </row>
    <row r="20" spans="1:3">
      <c r="A20" s="30" t="s">
        <v>22</v>
      </c>
      <c r="B20" s="23">
        <v>60</v>
      </c>
      <c r="C20" s="25">
        <f>+B20/B29</f>
        <v>1.3888888888888888E-2</v>
      </c>
    </row>
    <row r="21" spans="1:3">
      <c r="A21" s="30" t="s">
        <v>23</v>
      </c>
      <c r="B21" s="23">
        <v>151</v>
      </c>
      <c r="C21" s="25">
        <f>+B21/B29</f>
        <v>3.4953703703703702E-2</v>
      </c>
    </row>
    <row r="22" spans="1:3">
      <c r="A22" s="30" t="s">
        <v>24</v>
      </c>
      <c r="B22" s="23">
        <v>38</v>
      </c>
      <c r="C22" s="25">
        <f>+B22/B29</f>
        <v>8.7962962962962968E-3</v>
      </c>
    </row>
    <row r="23" spans="1:3">
      <c r="A23" s="30" t="s">
        <v>25</v>
      </c>
      <c r="B23" s="23">
        <v>39</v>
      </c>
      <c r="C23" s="25">
        <f>+B23/B29</f>
        <v>9.0277777777777769E-3</v>
      </c>
    </row>
    <row r="24" spans="1:3">
      <c r="A24" s="30" t="s">
        <v>26</v>
      </c>
      <c r="B24" s="23">
        <v>45</v>
      </c>
      <c r="C24" s="25">
        <f>+B24/B29</f>
        <v>1.0416666666666666E-2</v>
      </c>
    </row>
    <row r="25" spans="1:3">
      <c r="A25" s="30" t="s">
        <v>27</v>
      </c>
      <c r="B25" s="23">
        <v>452</v>
      </c>
      <c r="C25" s="25">
        <f>+B25/B29</f>
        <v>0.10462962962962963</v>
      </c>
    </row>
    <row r="26" spans="1:3">
      <c r="A26" s="30" t="s">
        <v>28</v>
      </c>
      <c r="B26" s="23">
        <v>1</v>
      </c>
      <c r="C26" s="25">
        <f>+B26/B29</f>
        <v>2.3148148148148149E-4</v>
      </c>
    </row>
    <row r="27" spans="1:3">
      <c r="A27" s="30" t="s">
        <v>29</v>
      </c>
      <c r="B27" s="23">
        <v>14</v>
      </c>
      <c r="C27" s="25">
        <f>+B27/B29</f>
        <v>3.2407407407407406E-3</v>
      </c>
    </row>
    <row r="28" spans="1:3">
      <c r="A28" s="30" t="s">
        <v>30</v>
      </c>
      <c r="B28" s="23">
        <v>65</v>
      </c>
      <c r="C28" s="25">
        <f>+B28/B29</f>
        <v>1.5046296296296295E-2</v>
      </c>
    </row>
    <row r="29" spans="1:3">
      <c r="A29" s="31" t="s">
        <v>31</v>
      </c>
      <c r="B29" s="26">
        <f>SUM(B5:B28)</f>
        <v>4320</v>
      </c>
      <c r="C29" s="27">
        <f>SUM(C5:C28)</f>
        <v>0.99999999999999978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 tint="0.39997558519241921"/>
  </sheetPr>
  <dimension ref="A2:D29"/>
  <sheetViews>
    <sheetView workbookViewId="0">
      <selection activeCell="F12" sqref="F12"/>
    </sheetView>
  </sheetViews>
  <sheetFormatPr defaultColWidth="11.42578125" defaultRowHeight="15"/>
  <cols>
    <col min="1" max="4" width="24.42578125" customWidth="1"/>
  </cols>
  <sheetData>
    <row r="2" spans="1:4" ht="18.75">
      <c r="A2" s="37" t="s">
        <v>319</v>
      </c>
    </row>
    <row r="4" spans="1:4" s="20" customFormat="1">
      <c r="A4" s="28" t="s">
        <v>317</v>
      </c>
      <c r="B4" s="29" t="s">
        <v>320</v>
      </c>
      <c r="C4" s="29" t="s">
        <v>318</v>
      </c>
      <c r="D4" s="28" t="s">
        <v>303</v>
      </c>
    </row>
    <row r="5" spans="1:4">
      <c r="A5" s="30" t="s">
        <v>7</v>
      </c>
      <c r="B5" s="23">
        <v>15625084</v>
      </c>
      <c r="C5" s="24">
        <v>819</v>
      </c>
      <c r="D5" s="25">
        <f>+C5/C29</f>
        <v>0.18958333333333333</v>
      </c>
    </row>
    <row r="6" spans="1:4">
      <c r="A6" s="30" t="s">
        <v>8</v>
      </c>
      <c r="B6" s="23">
        <v>2890151</v>
      </c>
      <c r="C6" s="23">
        <v>866</v>
      </c>
      <c r="D6" s="25">
        <f>+C6/C29</f>
        <v>0.20046296296296295</v>
      </c>
    </row>
    <row r="7" spans="1:4">
      <c r="A7" s="30" t="s">
        <v>9</v>
      </c>
      <c r="B7" s="23">
        <v>367828</v>
      </c>
      <c r="C7" s="23">
        <v>71</v>
      </c>
      <c r="D7" s="25">
        <f>+C7/C29</f>
        <v>1.6435185185185185E-2</v>
      </c>
    </row>
    <row r="8" spans="1:4">
      <c r="A8" s="30" t="s">
        <v>10</v>
      </c>
      <c r="B8" s="23">
        <v>1055259</v>
      </c>
      <c r="C8" s="23">
        <v>98</v>
      </c>
      <c r="D8" s="25">
        <f>+C8/C29</f>
        <v>2.2685185185185187E-2</v>
      </c>
    </row>
    <row r="9" spans="1:4">
      <c r="A9" s="30" t="s">
        <v>11</v>
      </c>
      <c r="B9" s="23">
        <v>509108</v>
      </c>
      <c r="C9" s="23">
        <v>113</v>
      </c>
      <c r="D9" s="25">
        <f>+C9/C29</f>
        <v>2.6157407407407407E-2</v>
      </c>
    </row>
    <row r="10" spans="1:4">
      <c r="A10" s="30" t="s">
        <v>12</v>
      </c>
      <c r="B10" s="23">
        <v>3308876</v>
      </c>
      <c r="C10" s="23">
        <v>161</v>
      </c>
      <c r="D10" s="25">
        <f>+C10/C29</f>
        <v>3.726851851851852E-2</v>
      </c>
    </row>
    <row r="11" spans="1:4">
      <c r="A11" s="30" t="s">
        <v>13</v>
      </c>
      <c r="B11" s="23">
        <v>992595</v>
      </c>
      <c r="C11" s="23">
        <v>84</v>
      </c>
      <c r="D11" s="25">
        <f>+C11/C29</f>
        <v>1.9444444444444445E-2</v>
      </c>
    </row>
    <row r="12" spans="1:4">
      <c r="A12" s="30" t="s">
        <v>14</v>
      </c>
      <c r="B12" s="23">
        <v>1235994</v>
      </c>
      <c r="C12" s="23">
        <v>218</v>
      </c>
      <c r="D12" s="25">
        <f>+C12/C29</f>
        <v>5.0462962962962966E-2</v>
      </c>
    </row>
    <row r="13" spans="1:4">
      <c r="A13" s="30" t="s">
        <v>15</v>
      </c>
      <c r="B13" s="23">
        <v>530162</v>
      </c>
      <c r="C13" s="23">
        <v>57</v>
      </c>
      <c r="D13" s="25">
        <f>+C13/C29</f>
        <v>1.3194444444444444E-2</v>
      </c>
    </row>
    <row r="14" spans="1:4">
      <c r="A14" s="30" t="s">
        <v>16</v>
      </c>
      <c r="B14" s="23">
        <v>673307</v>
      </c>
      <c r="C14" s="23">
        <v>97</v>
      </c>
      <c r="D14" s="25">
        <f>+C14/C29</f>
        <v>2.2453703703703705E-2</v>
      </c>
    </row>
    <row r="15" spans="1:4">
      <c r="A15" s="30" t="s">
        <v>17</v>
      </c>
      <c r="B15" s="23">
        <v>318951</v>
      </c>
      <c r="C15" s="23">
        <v>110</v>
      </c>
      <c r="D15" s="25">
        <f>+C15/C29</f>
        <v>2.5462962962962962E-2</v>
      </c>
    </row>
    <row r="16" spans="1:4">
      <c r="A16" s="30" t="s">
        <v>18</v>
      </c>
      <c r="B16" s="23">
        <v>333642</v>
      </c>
      <c r="C16" s="23">
        <v>44</v>
      </c>
      <c r="D16" s="25">
        <f>+C16/C29</f>
        <v>1.0185185185185186E-2</v>
      </c>
    </row>
    <row r="17" spans="1:4">
      <c r="A17" s="30" t="s">
        <v>19</v>
      </c>
      <c r="B17" s="23">
        <v>1738929</v>
      </c>
      <c r="C17" s="23">
        <v>523</v>
      </c>
      <c r="D17" s="25">
        <f>+C17/C29</f>
        <v>0.12106481481481482</v>
      </c>
    </row>
    <row r="18" spans="1:4">
      <c r="A18" s="30" t="s">
        <v>20</v>
      </c>
      <c r="B18" s="23">
        <v>1101593</v>
      </c>
      <c r="C18" s="23">
        <v>122</v>
      </c>
      <c r="D18" s="25">
        <f>+C18/C29</f>
        <v>2.824074074074074E-2</v>
      </c>
    </row>
    <row r="19" spans="1:4">
      <c r="A19" s="30" t="s">
        <v>21</v>
      </c>
      <c r="B19" s="23">
        <v>551266</v>
      </c>
      <c r="C19" s="23">
        <v>72</v>
      </c>
      <c r="D19" s="25">
        <f>+C19/C29</f>
        <v>1.6666666666666666E-2</v>
      </c>
    </row>
    <row r="20" spans="1:4">
      <c r="A20" s="30" t="s">
        <v>22</v>
      </c>
      <c r="B20" s="23">
        <v>638645</v>
      </c>
      <c r="C20" s="23">
        <v>60</v>
      </c>
      <c r="D20" s="25">
        <f>+C20/C29</f>
        <v>1.3888888888888888E-2</v>
      </c>
    </row>
    <row r="21" spans="1:4">
      <c r="A21" s="30" t="s">
        <v>23</v>
      </c>
      <c r="B21" s="23">
        <v>1214441</v>
      </c>
      <c r="C21" s="23">
        <v>151</v>
      </c>
      <c r="D21" s="25">
        <f>+C21/C29</f>
        <v>3.4953703703703702E-2</v>
      </c>
    </row>
    <row r="22" spans="1:4">
      <c r="A22" s="30" t="s">
        <v>24</v>
      </c>
      <c r="B22" s="23">
        <v>681055</v>
      </c>
      <c r="C22" s="23">
        <v>38</v>
      </c>
      <c r="D22" s="25">
        <f>+C22/C29</f>
        <v>8.7962962962962968E-3</v>
      </c>
    </row>
    <row r="23" spans="1:4">
      <c r="A23" s="30" t="s">
        <v>25</v>
      </c>
      <c r="B23" s="23">
        <v>432310</v>
      </c>
      <c r="C23" s="23">
        <v>39</v>
      </c>
      <c r="D23" s="25">
        <f>+C23/C29</f>
        <v>9.0277777777777769E-3</v>
      </c>
    </row>
    <row r="24" spans="1:4">
      <c r="A24" s="30" t="s">
        <v>26</v>
      </c>
      <c r="B24" s="23">
        <v>273964</v>
      </c>
      <c r="C24" s="23">
        <v>45</v>
      </c>
      <c r="D24" s="25">
        <f>+C24/C29</f>
        <v>1.0416666666666666E-2</v>
      </c>
    </row>
    <row r="25" spans="1:4">
      <c r="A25" s="30" t="s">
        <v>27</v>
      </c>
      <c r="B25" s="23">
        <v>3194537</v>
      </c>
      <c r="C25" s="23">
        <v>452</v>
      </c>
      <c r="D25" s="25">
        <f>+C25/C29</f>
        <v>0.10462962962962963</v>
      </c>
    </row>
    <row r="26" spans="1:4">
      <c r="A26" s="30" t="s">
        <v>28</v>
      </c>
      <c r="B26" s="23">
        <v>874006</v>
      </c>
      <c r="C26" s="23">
        <v>1</v>
      </c>
      <c r="D26" s="25">
        <f>+C26/C29</f>
        <v>2.3148148148148149E-4</v>
      </c>
    </row>
    <row r="27" spans="1:4">
      <c r="A27" s="30" t="s">
        <v>29</v>
      </c>
      <c r="B27" s="23">
        <v>127205</v>
      </c>
      <c r="C27" s="23">
        <v>14</v>
      </c>
      <c r="D27" s="25">
        <f>+C27/C29</f>
        <v>3.2407407407407406E-3</v>
      </c>
    </row>
    <row r="28" spans="1:4">
      <c r="A28" s="30" t="s">
        <v>30</v>
      </c>
      <c r="B28" s="23">
        <v>1448188</v>
      </c>
      <c r="C28" s="23">
        <v>65</v>
      </c>
      <c r="D28" s="25">
        <f>+C28/C29</f>
        <v>1.5046296296296295E-2</v>
      </c>
    </row>
    <row r="29" spans="1:4">
      <c r="A29" s="31" t="s">
        <v>31</v>
      </c>
      <c r="B29" s="26">
        <v>40117096</v>
      </c>
      <c r="C29" s="26">
        <f>SUM(C5:C28)</f>
        <v>4320</v>
      </c>
      <c r="D29" s="27">
        <f>SUM(D5:D28)</f>
        <v>0.99999999999999978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6" tint="-0.499984740745262"/>
  </sheetPr>
  <dimension ref="A2:O37"/>
  <sheetViews>
    <sheetView workbookViewId="0">
      <selection activeCell="D2" sqref="D2"/>
    </sheetView>
  </sheetViews>
  <sheetFormatPr defaultColWidth="11.42578125" defaultRowHeight="15"/>
  <sheetData>
    <row r="2" spans="1:15" ht="18.75">
      <c r="A2" s="37" t="s">
        <v>321</v>
      </c>
    </row>
    <row r="4" spans="1:15">
      <c r="A4" s="1" t="s">
        <v>7</v>
      </c>
      <c r="E4" s="1" t="s">
        <v>8</v>
      </c>
      <c r="I4" s="1" t="s">
        <v>9</v>
      </c>
      <c r="M4" s="1" t="s">
        <v>10</v>
      </c>
    </row>
    <row r="5" spans="1:15">
      <c r="A5" s="34" t="s">
        <v>322</v>
      </c>
      <c r="B5" s="34" t="s">
        <v>323</v>
      </c>
      <c r="C5" s="34" t="s">
        <v>324</v>
      </c>
      <c r="E5" s="34" t="s">
        <v>322</v>
      </c>
      <c r="F5" s="34" t="s">
        <v>323</v>
      </c>
      <c r="G5" s="34" t="s">
        <v>324</v>
      </c>
      <c r="I5" s="34" t="s">
        <v>322</v>
      </c>
      <c r="J5" s="34" t="s">
        <v>323</v>
      </c>
      <c r="K5" s="34" t="s">
        <v>324</v>
      </c>
      <c r="M5" s="34" t="s">
        <v>322</v>
      </c>
      <c r="N5" s="34" t="s">
        <v>323</v>
      </c>
      <c r="O5" s="34" t="s">
        <v>324</v>
      </c>
    </row>
    <row r="6" spans="1:15">
      <c r="A6" s="20">
        <v>2016</v>
      </c>
      <c r="B6" s="20">
        <v>717</v>
      </c>
      <c r="C6" s="20">
        <v>0</v>
      </c>
      <c r="E6" s="20">
        <v>2016</v>
      </c>
      <c r="F6" s="20">
        <v>863</v>
      </c>
      <c r="G6" s="20">
        <v>0</v>
      </c>
      <c r="I6" s="20">
        <v>2016</v>
      </c>
      <c r="J6" s="20">
        <v>25</v>
      </c>
      <c r="K6" s="20">
        <v>0</v>
      </c>
      <c r="M6" s="20">
        <v>2016</v>
      </c>
      <c r="N6" s="20">
        <v>89</v>
      </c>
      <c r="O6" s="20">
        <v>0</v>
      </c>
    </row>
    <row r="7" spans="1:15">
      <c r="A7" s="20">
        <v>2017</v>
      </c>
      <c r="B7" s="20">
        <v>819</v>
      </c>
      <c r="C7" s="32">
        <v>0.14230000000000001</v>
      </c>
      <c r="E7" s="20">
        <v>2017</v>
      </c>
      <c r="F7" s="20">
        <v>866</v>
      </c>
      <c r="G7" s="32">
        <v>3.5000000000000001E-3</v>
      </c>
      <c r="I7" s="20">
        <v>2017</v>
      </c>
      <c r="J7" s="20">
        <v>71</v>
      </c>
      <c r="K7" s="33">
        <v>1.84</v>
      </c>
      <c r="M7" s="20">
        <v>2017</v>
      </c>
      <c r="N7" s="20">
        <v>98</v>
      </c>
      <c r="O7" s="32">
        <v>0.1011</v>
      </c>
    </row>
    <row r="10" spans="1:15">
      <c r="A10" s="1" t="s">
        <v>11</v>
      </c>
      <c r="E10" s="1" t="s">
        <v>12</v>
      </c>
      <c r="I10" s="1" t="s">
        <v>13</v>
      </c>
      <c r="M10" s="1" t="s">
        <v>14</v>
      </c>
    </row>
    <row r="11" spans="1:15">
      <c r="A11" s="34" t="s">
        <v>322</v>
      </c>
      <c r="B11" s="34" t="s">
        <v>323</v>
      </c>
      <c r="C11" s="34" t="s">
        <v>324</v>
      </c>
      <c r="E11" s="34" t="s">
        <v>322</v>
      </c>
      <c r="F11" s="34" t="s">
        <v>323</v>
      </c>
      <c r="G11" s="34" t="s">
        <v>324</v>
      </c>
      <c r="I11" s="34" t="s">
        <v>322</v>
      </c>
      <c r="J11" s="34" t="s">
        <v>323</v>
      </c>
      <c r="K11" s="34" t="s">
        <v>324</v>
      </c>
      <c r="M11" s="34" t="s">
        <v>322</v>
      </c>
      <c r="N11" s="34" t="s">
        <v>323</v>
      </c>
      <c r="O11" s="34" t="s">
        <v>324</v>
      </c>
    </row>
    <row r="12" spans="1:15">
      <c r="A12" s="20">
        <v>2016</v>
      </c>
      <c r="B12" s="20">
        <v>105</v>
      </c>
      <c r="C12" s="20">
        <v>0</v>
      </c>
      <c r="E12" s="20">
        <v>2016</v>
      </c>
      <c r="F12" s="20">
        <v>135</v>
      </c>
      <c r="G12" s="20">
        <v>0</v>
      </c>
      <c r="I12" s="20">
        <v>2016</v>
      </c>
      <c r="J12" s="20">
        <v>120</v>
      </c>
      <c r="K12" s="20">
        <v>0</v>
      </c>
      <c r="M12" s="20">
        <v>2016</v>
      </c>
      <c r="N12" s="20">
        <v>147</v>
      </c>
      <c r="O12" s="20">
        <v>0</v>
      </c>
    </row>
    <row r="13" spans="1:15">
      <c r="A13" s="20">
        <v>2017</v>
      </c>
      <c r="B13" s="20">
        <v>113</v>
      </c>
      <c r="C13" s="32">
        <v>7.6200000000000004E-2</v>
      </c>
      <c r="E13" s="20">
        <v>2017</v>
      </c>
      <c r="F13" s="20">
        <v>161</v>
      </c>
      <c r="G13" s="32">
        <v>0.19259999999999999</v>
      </c>
      <c r="I13" s="20">
        <v>2017</v>
      </c>
      <c r="J13" s="20">
        <v>84</v>
      </c>
      <c r="K13" s="33">
        <v>-0.3</v>
      </c>
      <c r="M13" s="20">
        <v>2017</v>
      </c>
      <c r="N13" s="20">
        <v>218</v>
      </c>
      <c r="O13" s="32">
        <v>0.48299999999999998</v>
      </c>
    </row>
    <row r="16" spans="1:15">
      <c r="A16" s="1" t="s">
        <v>15</v>
      </c>
      <c r="E16" s="1" t="s">
        <v>16</v>
      </c>
      <c r="I16" s="1" t="s">
        <v>17</v>
      </c>
      <c r="M16" s="1" t="s">
        <v>18</v>
      </c>
    </row>
    <row r="17" spans="1:15">
      <c r="A17" s="34" t="s">
        <v>322</v>
      </c>
      <c r="B17" s="34" t="s">
        <v>323</v>
      </c>
      <c r="C17" s="34" t="s">
        <v>324</v>
      </c>
      <c r="E17" s="34" t="s">
        <v>322</v>
      </c>
      <c r="F17" s="34" t="s">
        <v>323</v>
      </c>
      <c r="G17" s="34" t="s">
        <v>324</v>
      </c>
      <c r="I17" s="34" t="s">
        <v>322</v>
      </c>
      <c r="J17" s="34" t="s">
        <v>323</v>
      </c>
      <c r="K17" s="34" t="s">
        <v>324</v>
      </c>
      <c r="M17" s="34" t="s">
        <v>322</v>
      </c>
      <c r="N17" s="34" t="s">
        <v>323</v>
      </c>
      <c r="O17" s="34" t="s">
        <v>324</v>
      </c>
    </row>
    <row r="18" spans="1:15">
      <c r="A18" s="20">
        <v>2016</v>
      </c>
      <c r="B18" s="20">
        <v>52</v>
      </c>
      <c r="C18" s="20">
        <v>0</v>
      </c>
      <c r="E18" s="20">
        <v>2016</v>
      </c>
      <c r="F18" s="20">
        <v>37</v>
      </c>
      <c r="G18" s="20">
        <v>0</v>
      </c>
      <c r="I18" s="20">
        <v>2016</v>
      </c>
      <c r="J18" s="20">
        <v>84</v>
      </c>
      <c r="K18" s="20">
        <v>0</v>
      </c>
      <c r="M18" s="20">
        <v>2016</v>
      </c>
      <c r="N18" s="20">
        <v>27</v>
      </c>
      <c r="O18" s="20">
        <v>0</v>
      </c>
    </row>
    <row r="19" spans="1:15">
      <c r="A19" s="20">
        <v>2017</v>
      </c>
      <c r="B19" s="20">
        <v>57</v>
      </c>
      <c r="C19" s="32">
        <v>9.6199999999999994E-2</v>
      </c>
      <c r="E19" s="20">
        <v>2017</v>
      </c>
      <c r="F19" s="20">
        <v>97</v>
      </c>
      <c r="G19" s="32">
        <v>1.6215999999999999</v>
      </c>
      <c r="I19" s="20">
        <v>2017</v>
      </c>
      <c r="J19" s="20">
        <v>110</v>
      </c>
      <c r="K19" s="32">
        <v>0.3095</v>
      </c>
      <c r="M19" s="20">
        <v>2017</v>
      </c>
      <c r="N19" s="20">
        <v>44</v>
      </c>
      <c r="O19" s="32">
        <v>0.62960000000000005</v>
      </c>
    </row>
    <row r="22" spans="1:15">
      <c r="A22" s="1" t="s">
        <v>19</v>
      </c>
      <c r="E22" s="1" t="s">
        <v>20</v>
      </c>
      <c r="I22" s="1" t="s">
        <v>21</v>
      </c>
      <c r="M22" s="1" t="s">
        <v>22</v>
      </c>
    </row>
    <row r="23" spans="1:15">
      <c r="A23" s="34" t="s">
        <v>322</v>
      </c>
      <c r="B23" s="34" t="s">
        <v>323</v>
      </c>
      <c r="C23" s="34" t="s">
        <v>324</v>
      </c>
      <c r="E23" s="34" t="s">
        <v>322</v>
      </c>
      <c r="F23" s="34" t="s">
        <v>323</v>
      </c>
      <c r="G23" s="34" t="s">
        <v>324</v>
      </c>
      <c r="I23" s="34" t="s">
        <v>322</v>
      </c>
      <c r="J23" s="34" t="s">
        <v>323</v>
      </c>
      <c r="K23" s="34" t="s">
        <v>324</v>
      </c>
      <c r="M23" s="34" t="s">
        <v>322</v>
      </c>
      <c r="N23" s="34" t="s">
        <v>323</v>
      </c>
      <c r="O23" s="34" t="s">
        <v>324</v>
      </c>
    </row>
    <row r="24" spans="1:15">
      <c r="A24" s="20">
        <v>2016</v>
      </c>
      <c r="B24" s="20">
        <v>316</v>
      </c>
      <c r="C24" s="20">
        <v>0</v>
      </c>
      <c r="E24" s="20">
        <v>2016</v>
      </c>
      <c r="F24" s="20">
        <v>113</v>
      </c>
      <c r="G24" s="20">
        <v>0</v>
      </c>
      <c r="I24" s="20">
        <v>2016</v>
      </c>
      <c r="J24" s="20">
        <v>60</v>
      </c>
      <c r="K24" s="20">
        <v>0</v>
      </c>
      <c r="M24" s="20">
        <v>2016</v>
      </c>
      <c r="N24" s="20">
        <v>71</v>
      </c>
      <c r="O24" s="20">
        <v>0</v>
      </c>
    </row>
    <row r="25" spans="1:15">
      <c r="A25" s="20">
        <v>2017</v>
      </c>
      <c r="B25" s="20">
        <v>523</v>
      </c>
      <c r="C25" s="32">
        <v>0.65510000000000002</v>
      </c>
      <c r="E25" s="20">
        <v>2017</v>
      </c>
      <c r="F25" s="20">
        <v>122</v>
      </c>
      <c r="G25" s="32">
        <v>7.9600000000000004E-2</v>
      </c>
      <c r="I25" s="20">
        <v>2017</v>
      </c>
      <c r="J25" s="20">
        <v>72</v>
      </c>
      <c r="K25" s="33">
        <v>0.2</v>
      </c>
      <c r="M25" s="20">
        <v>2017</v>
      </c>
      <c r="N25" s="20">
        <v>60</v>
      </c>
      <c r="O25" s="32">
        <v>-0.15490000000000001</v>
      </c>
    </row>
    <row r="28" spans="1:15">
      <c r="A28" s="1" t="s">
        <v>23</v>
      </c>
      <c r="E28" s="1" t="s">
        <v>24</v>
      </c>
      <c r="I28" s="1" t="s">
        <v>25</v>
      </c>
      <c r="M28" s="1" t="s">
        <v>26</v>
      </c>
    </row>
    <row r="29" spans="1:15">
      <c r="A29" s="34" t="s">
        <v>322</v>
      </c>
      <c r="B29" s="34" t="s">
        <v>323</v>
      </c>
      <c r="C29" s="34" t="s">
        <v>324</v>
      </c>
      <c r="E29" s="34" t="s">
        <v>322</v>
      </c>
      <c r="F29" s="34" t="s">
        <v>323</v>
      </c>
      <c r="G29" s="34" t="s">
        <v>324</v>
      </c>
      <c r="I29" s="34" t="s">
        <v>322</v>
      </c>
      <c r="J29" s="34" t="s">
        <v>323</v>
      </c>
      <c r="K29" s="34" t="s">
        <v>324</v>
      </c>
      <c r="M29" s="34" t="s">
        <v>322</v>
      </c>
      <c r="N29" s="34" t="s">
        <v>323</v>
      </c>
      <c r="O29" s="34" t="s">
        <v>324</v>
      </c>
    </row>
    <row r="30" spans="1:15">
      <c r="A30" s="20">
        <v>2016</v>
      </c>
      <c r="B30" s="20">
        <v>124</v>
      </c>
      <c r="C30" s="20">
        <v>0</v>
      </c>
      <c r="E30" s="20">
        <v>2016</v>
      </c>
      <c r="F30" s="20">
        <v>30</v>
      </c>
      <c r="G30" s="20">
        <v>0</v>
      </c>
      <c r="I30" s="20">
        <v>2016</v>
      </c>
      <c r="J30" s="20">
        <v>30</v>
      </c>
      <c r="K30" s="20">
        <v>0</v>
      </c>
      <c r="M30" s="20">
        <v>2016</v>
      </c>
      <c r="N30" s="20">
        <v>46</v>
      </c>
      <c r="O30" s="20">
        <v>0</v>
      </c>
    </row>
    <row r="31" spans="1:15">
      <c r="A31" s="20">
        <v>2017</v>
      </c>
      <c r="B31" s="20">
        <v>151</v>
      </c>
      <c r="C31" s="32">
        <v>0.2177</v>
      </c>
      <c r="E31" s="20">
        <v>2017</v>
      </c>
      <c r="F31" s="20">
        <v>38</v>
      </c>
      <c r="G31" s="32">
        <v>0.26669999999999999</v>
      </c>
      <c r="I31" s="20">
        <v>2017</v>
      </c>
      <c r="J31" s="20">
        <v>39</v>
      </c>
      <c r="K31" s="33">
        <v>0.3</v>
      </c>
      <c r="M31" s="20">
        <v>2017</v>
      </c>
      <c r="N31" s="20">
        <v>45</v>
      </c>
      <c r="O31" s="32">
        <v>-2.1700000000000001E-2</v>
      </c>
    </row>
    <row r="34" spans="1:15">
      <c r="A34" s="1" t="s">
        <v>27</v>
      </c>
      <c r="E34" s="1" t="s">
        <v>325</v>
      </c>
      <c r="I34" s="1" t="s">
        <v>29</v>
      </c>
      <c r="M34" s="1" t="s">
        <v>30</v>
      </c>
    </row>
    <row r="35" spans="1:15">
      <c r="A35" s="34" t="s">
        <v>322</v>
      </c>
      <c r="B35" s="34" t="s">
        <v>323</v>
      </c>
      <c r="C35" s="34" t="s">
        <v>324</v>
      </c>
      <c r="E35" s="34" t="s">
        <v>322</v>
      </c>
      <c r="F35" s="34" t="s">
        <v>323</v>
      </c>
      <c r="G35" s="34" t="s">
        <v>324</v>
      </c>
      <c r="I35" s="34" t="s">
        <v>322</v>
      </c>
      <c r="J35" s="34" t="s">
        <v>323</v>
      </c>
      <c r="K35" s="34" t="s">
        <v>324</v>
      </c>
      <c r="M35" s="34" t="s">
        <v>322</v>
      </c>
      <c r="N35" s="34" t="s">
        <v>323</v>
      </c>
      <c r="O35" s="34" t="s">
        <v>324</v>
      </c>
    </row>
    <row r="36" spans="1:15">
      <c r="A36" s="20">
        <v>2016</v>
      </c>
      <c r="B36" s="20">
        <v>300</v>
      </c>
      <c r="C36" s="20">
        <v>0</v>
      </c>
      <c r="E36" s="20">
        <v>2016</v>
      </c>
      <c r="F36" s="20">
        <v>0</v>
      </c>
      <c r="G36" s="20">
        <v>0</v>
      </c>
      <c r="I36" s="20">
        <v>2016</v>
      </c>
      <c r="J36" s="20">
        <v>28</v>
      </c>
      <c r="K36" s="20">
        <v>0</v>
      </c>
      <c r="M36" s="20">
        <v>2016</v>
      </c>
      <c r="N36" s="20">
        <v>49</v>
      </c>
      <c r="O36" s="20">
        <v>0</v>
      </c>
    </row>
    <row r="37" spans="1:15">
      <c r="A37" s="20">
        <v>2017</v>
      </c>
      <c r="B37" s="20">
        <v>452</v>
      </c>
      <c r="C37" s="32">
        <v>0.50670000000000004</v>
      </c>
      <c r="E37" s="20">
        <v>2017</v>
      </c>
      <c r="F37" s="20">
        <v>1</v>
      </c>
      <c r="G37" s="33">
        <v>1</v>
      </c>
      <c r="I37" s="20">
        <v>2017</v>
      </c>
      <c r="J37" s="20">
        <v>14</v>
      </c>
      <c r="K37" s="33">
        <v>-0.5</v>
      </c>
      <c r="M37" s="20">
        <v>2017</v>
      </c>
      <c r="N37" s="20">
        <v>65</v>
      </c>
      <c r="O37" s="32">
        <v>0.32650000000000001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2" tint="-0.749992370372631"/>
  </sheetPr>
  <dimension ref="A3:C7"/>
  <sheetViews>
    <sheetView workbookViewId="0">
      <selection activeCell="G22" sqref="G22"/>
    </sheetView>
  </sheetViews>
  <sheetFormatPr defaultColWidth="11.42578125" defaultRowHeight="15"/>
  <sheetData>
    <row r="3" spans="1:3" ht="18.75">
      <c r="A3" s="37" t="s">
        <v>326</v>
      </c>
    </row>
    <row r="5" spans="1:3">
      <c r="A5" s="34" t="s">
        <v>322</v>
      </c>
      <c r="B5" s="34" t="s">
        <v>323</v>
      </c>
      <c r="C5" s="34" t="s">
        <v>324</v>
      </c>
    </row>
    <row r="6" spans="1:3">
      <c r="A6" s="20">
        <v>2016</v>
      </c>
      <c r="B6" s="20">
        <v>3568</v>
      </c>
      <c r="C6" s="20">
        <v>0</v>
      </c>
    </row>
    <row r="7" spans="1:3">
      <c r="A7" s="20">
        <v>2017</v>
      </c>
      <c r="B7" s="20">
        <v>4320</v>
      </c>
      <c r="C7" s="32">
        <v>0.21079999999999999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1"/>
  </sheetPr>
  <dimension ref="A3:F19"/>
  <sheetViews>
    <sheetView workbookViewId="0">
      <selection activeCell="E14" sqref="E14"/>
    </sheetView>
  </sheetViews>
  <sheetFormatPr defaultColWidth="11.42578125" defaultRowHeight="15"/>
  <cols>
    <col min="2" max="2" width="16.42578125" customWidth="1"/>
    <col min="3" max="3" width="20.42578125" customWidth="1"/>
  </cols>
  <sheetData>
    <row r="3" spans="1:6" ht="21">
      <c r="A3" s="38" t="s">
        <v>327</v>
      </c>
    </row>
    <row r="6" spans="1:6" ht="15.75">
      <c r="A6" s="22" t="s">
        <v>328</v>
      </c>
    </row>
    <row r="7" spans="1:6">
      <c r="A7" s="1"/>
    </row>
    <row r="8" spans="1:6">
      <c r="A8" s="36" t="s">
        <v>300</v>
      </c>
      <c r="B8" s="36" t="s">
        <v>271</v>
      </c>
      <c r="C8" s="36" t="s">
        <v>38</v>
      </c>
    </row>
    <row r="9" spans="1:6">
      <c r="A9" s="20" t="s">
        <v>329</v>
      </c>
      <c r="B9" s="20" t="s">
        <v>330</v>
      </c>
      <c r="C9" s="20" t="s">
        <v>331</v>
      </c>
    </row>
    <row r="10" spans="1:6">
      <c r="A10" s="20">
        <v>12</v>
      </c>
      <c r="B10" s="20">
        <v>751</v>
      </c>
      <c r="C10" s="20">
        <v>3557</v>
      </c>
    </row>
    <row r="11" spans="1:6">
      <c r="A11" s="32">
        <v>2.8E-3</v>
      </c>
      <c r="B11" s="32">
        <v>0.17380000000000001</v>
      </c>
      <c r="C11" s="32">
        <v>0.82340000000000002</v>
      </c>
    </row>
    <row r="14" spans="1:6" ht="15.75">
      <c r="A14" s="22" t="s">
        <v>332</v>
      </c>
    </row>
    <row r="16" spans="1:6">
      <c r="A16" s="36" t="s">
        <v>48</v>
      </c>
      <c r="B16" s="36" t="s">
        <v>333</v>
      </c>
      <c r="C16" s="36" t="s">
        <v>303</v>
      </c>
      <c r="E16" s="39"/>
      <c r="F16" s="39"/>
    </row>
    <row r="17" spans="1:6">
      <c r="A17" t="s">
        <v>49</v>
      </c>
      <c r="B17" s="20">
        <v>937</v>
      </c>
      <c r="C17" s="32">
        <v>0.21679999999999999</v>
      </c>
      <c r="E17" s="20"/>
      <c r="F17" s="20"/>
    </row>
    <row r="18" spans="1:6">
      <c r="A18" t="s">
        <v>50</v>
      </c>
      <c r="B18" s="20">
        <v>3383</v>
      </c>
      <c r="C18" s="32">
        <v>0.78320000000000001</v>
      </c>
      <c r="E18" s="32"/>
      <c r="F18" s="32"/>
    </row>
    <row r="19" spans="1:6">
      <c r="C19" s="35"/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 tint="-0.249977111117893"/>
  </sheetPr>
  <dimension ref="A2:G96"/>
  <sheetViews>
    <sheetView workbookViewId="0">
      <selection activeCell="I29" sqref="I29"/>
    </sheetView>
  </sheetViews>
  <sheetFormatPr defaultColWidth="11.42578125" defaultRowHeight="15"/>
  <cols>
    <col min="1" max="1" width="25.5703125" customWidth="1"/>
    <col min="5" max="5" width="25.5703125" customWidth="1"/>
  </cols>
  <sheetData>
    <row r="2" spans="1:7" ht="18.75">
      <c r="A2" s="42" t="s">
        <v>334</v>
      </c>
    </row>
    <row r="4" spans="1:7">
      <c r="A4" s="43" t="s">
        <v>7</v>
      </c>
      <c r="B4" s="4" t="s">
        <v>49</v>
      </c>
      <c r="C4" s="4" t="s">
        <v>50</v>
      </c>
      <c r="E4" s="43" t="s">
        <v>335</v>
      </c>
      <c r="F4" s="4" t="s">
        <v>49</v>
      </c>
      <c r="G4" s="4" t="s">
        <v>50</v>
      </c>
    </row>
    <row r="5" spans="1:7">
      <c r="A5" t="s">
        <v>52</v>
      </c>
      <c r="B5">
        <v>0</v>
      </c>
      <c r="C5">
        <v>0</v>
      </c>
      <c r="E5" t="s">
        <v>52</v>
      </c>
      <c r="F5">
        <v>0</v>
      </c>
      <c r="G5">
        <v>0</v>
      </c>
    </row>
    <row r="6" spans="1:7">
      <c r="A6" s="41" t="s">
        <v>53</v>
      </c>
      <c r="B6">
        <v>12</v>
      </c>
      <c r="C6">
        <v>30</v>
      </c>
      <c r="E6" s="41" t="s">
        <v>53</v>
      </c>
      <c r="F6">
        <v>1</v>
      </c>
      <c r="G6">
        <v>1</v>
      </c>
    </row>
    <row r="7" spans="1:7">
      <c r="A7" t="s">
        <v>54</v>
      </c>
      <c r="B7">
        <v>152</v>
      </c>
      <c r="C7">
        <v>625</v>
      </c>
      <c r="E7" s="41" t="s">
        <v>54</v>
      </c>
      <c r="F7">
        <v>195</v>
      </c>
      <c r="G7">
        <v>669</v>
      </c>
    </row>
    <row r="8" spans="1:7">
      <c r="A8" s="44" t="s">
        <v>31</v>
      </c>
      <c r="B8" s="6">
        <f>SUM(B5:B7)</f>
        <v>164</v>
      </c>
      <c r="C8" s="6">
        <f>SUM(C5:C7)</f>
        <v>655</v>
      </c>
      <c r="E8" s="44" t="s">
        <v>31</v>
      </c>
      <c r="F8" s="6">
        <f>SUM(F5:F7)</f>
        <v>196</v>
      </c>
      <c r="G8" s="6">
        <f>SUM(G5:G7)</f>
        <v>670</v>
      </c>
    </row>
    <row r="9" spans="1:7">
      <c r="B9" s="40"/>
      <c r="C9" s="40"/>
    </row>
    <row r="10" spans="1:7">
      <c r="B10" s="40"/>
      <c r="C10" s="40"/>
    </row>
    <row r="11" spans="1:7">
      <c r="B11" s="40"/>
      <c r="C11" s="40"/>
    </row>
    <row r="12" spans="1:7">
      <c r="A12" s="5" t="s">
        <v>9</v>
      </c>
      <c r="B12" s="4" t="s">
        <v>49</v>
      </c>
      <c r="C12" s="4" t="s">
        <v>50</v>
      </c>
      <c r="E12" s="5" t="s">
        <v>10</v>
      </c>
      <c r="F12" s="4" t="s">
        <v>49</v>
      </c>
      <c r="G12" s="4" t="s">
        <v>50</v>
      </c>
    </row>
    <row r="13" spans="1:7">
      <c r="A13" s="41" t="s">
        <v>52</v>
      </c>
      <c r="B13" s="40">
        <v>0</v>
      </c>
      <c r="C13" s="40">
        <v>0</v>
      </c>
      <c r="E13" s="41" t="s">
        <v>52</v>
      </c>
      <c r="F13" s="40">
        <v>0</v>
      </c>
      <c r="G13" s="40">
        <v>0</v>
      </c>
    </row>
    <row r="14" spans="1:7">
      <c r="A14" s="41" t="s">
        <v>53</v>
      </c>
      <c r="B14">
        <v>10</v>
      </c>
      <c r="C14">
        <v>59</v>
      </c>
      <c r="E14" s="41" t="s">
        <v>53</v>
      </c>
      <c r="F14">
        <v>2</v>
      </c>
      <c r="G14">
        <v>5</v>
      </c>
    </row>
    <row r="15" spans="1:7">
      <c r="A15" s="41" t="s">
        <v>54</v>
      </c>
      <c r="B15">
        <v>0</v>
      </c>
      <c r="C15">
        <v>2</v>
      </c>
      <c r="E15" s="41" t="s">
        <v>54</v>
      </c>
      <c r="F15">
        <v>10</v>
      </c>
      <c r="G15">
        <v>81</v>
      </c>
    </row>
    <row r="16" spans="1:7">
      <c r="A16" s="44" t="s">
        <v>31</v>
      </c>
      <c r="B16" s="6">
        <f>SUM(B13:B15)</f>
        <v>10</v>
      </c>
      <c r="C16" s="6">
        <v>61</v>
      </c>
      <c r="E16" s="44" t="s">
        <v>31</v>
      </c>
      <c r="F16" s="6">
        <v>12</v>
      </c>
      <c r="G16" s="6">
        <v>86</v>
      </c>
    </row>
    <row r="17" spans="1:7">
      <c r="B17" s="40"/>
      <c r="C17" s="40"/>
    </row>
    <row r="20" spans="1:7">
      <c r="A20" s="5" t="s">
        <v>11</v>
      </c>
      <c r="B20" s="4" t="s">
        <v>49</v>
      </c>
      <c r="C20" s="4" t="s">
        <v>50</v>
      </c>
      <c r="E20" s="5" t="s">
        <v>12</v>
      </c>
      <c r="F20" s="4" t="s">
        <v>49</v>
      </c>
      <c r="G20" s="4" t="s">
        <v>50</v>
      </c>
    </row>
    <row r="21" spans="1:7">
      <c r="A21" s="41" t="s">
        <v>52</v>
      </c>
      <c r="B21">
        <v>0</v>
      </c>
      <c r="C21">
        <v>1</v>
      </c>
      <c r="E21" s="41" t="s">
        <v>52</v>
      </c>
      <c r="F21">
        <v>0</v>
      </c>
      <c r="G21">
        <v>0</v>
      </c>
    </row>
    <row r="22" spans="1:7">
      <c r="A22" s="41" t="s">
        <v>53</v>
      </c>
      <c r="B22">
        <v>3</v>
      </c>
      <c r="C22">
        <v>13</v>
      </c>
      <c r="E22" s="41" t="s">
        <v>53</v>
      </c>
      <c r="F22">
        <v>7</v>
      </c>
      <c r="G22">
        <v>30</v>
      </c>
    </row>
    <row r="23" spans="1:7">
      <c r="A23" s="41" t="s">
        <v>54</v>
      </c>
      <c r="B23">
        <v>20</v>
      </c>
      <c r="C23">
        <v>76</v>
      </c>
      <c r="E23" s="41" t="s">
        <v>54</v>
      </c>
      <c r="F23">
        <v>23</v>
      </c>
      <c r="G23">
        <v>101</v>
      </c>
    </row>
    <row r="24" spans="1:7">
      <c r="A24" s="44" t="s">
        <v>31</v>
      </c>
      <c r="B24" s="6">
        <v>23</v>
      </c>
      <c r="C24" s="6">
        <v>90</v>
      </c>
      <c r="E24" s="44" t="s">
        <v>31</v>
      </c>
      <c r="F24" s="6">
        <v>30</v>
      </c>
      <c r="G24" s="6">
        <v>131</v>
      </c>
    </row>
    <row r="28" spans="1:7">
      <c r="A28" s="5" t="s">
        <v>13</v>
      </c>
      <c r="B28" s="4" t="s">
        <v>49</v>
      </c>
      <c r="C28" s="4" t="s">
        <v>50</v>
      </c>
      <c r="E28" s="5" t="s">
        <v>14</v>
      </c>
      <c r="F28" s="4" t="s">
        <v>49</v>
      </c>
      <c r="G28" s="4" t="s">
        <v>50</v>
      </c>
    </row>
    <row r="29" spans="1:7">
      <c r="A29" s="41" t="s">
        <v>52</v>
      </c>
      <c r="B29">
        <v>0</v>
      </c>
      <c r="C29">
        <v>1</v>
      </c>
      <c r="E29" s="41" t="s">
        <v>52</v>
      </c>
      <c r="F29">
        <v>0</v>
      </c>
      <c r="G29">
        <v>0</v>
      </c>
    </row>
    <row r="30" spans="1:7">
      <c r="A30" s="41" t="s">
        <v>53</v>
      </c>
      <c r="B30">
        <v>8</v>
      </c>
      <c r="C30">
        <v>62</v>
      </c>
      <c r="E30" s="41" t="s">
        <v>53</v>
      </c>
      <c r="F30">
        <v>1</v>
      </c>
      <c r="G30">
        <v>43</v>
      </c>
    </row>
    <row r="31" spans="1:7">
      <c r="A31" s="41" t="s">
        <v>54</v>
      </c>
      <c r="B31">
        <v>8</v>
      </c>
      <c r="C31">
        <v>5</v>
      </c>
      <c r="E31" s="41" t="s">
        <v>54</v>
      </c>
      <c r="F31">
        <v>37</v>
      </c>
      <c r="G31">
        <v>137</v>
      </c>
    </row>
    <row r="32" spans="1:7">
      <c r="A32" s="44" t="s">
        <v>31</v>
      </c>
      <c r="B32" s="6">
        <v>16</v>
      </c>
      <c r="C32" s="6">
        <v>68</v>
      </c>
      <c r="E32" s="44" t="s">
        <v>31</v>
      </c>
      <c r="F32" s="6">
        <v>38</v>
      </c>
      <c r="G32" s="6">
        <v>180</v>
      </c>
    </row>
    <row r="36" spans="1:7">
      <c r="A36" s="5" t="s">
        <v>15</v>
      </c>
      <c r="B36" s="4" t="s">
        <v>49</v>
      </c>
      <c r="C36" s="4" t="s">
        <v>50</v>
      </c>
      <c r="E36" s="5" t="s">
        <v>16</v>
      </c>
      <c r="F36" s="4" t="s">
        <v>49</v>
      </c>
      <c r="G36" s="4" t="s">
        <v>50</v>
      </c>
    </row>
    <row r="37" spans="1:7">
      <c r="A37" s="41" t="s">
        <v>52</v>
      </c>
      <c r="B37">
        <v>0</v>
      </c>
      <c r="C37">
        <v>0</v>
      </c>
      <c r="E37" s="41" t="s">
        <v>52</v>
      </c>
      <c r="F37">
        <v>0</v>
      </c>
      <c r="G37">
        <v>0</v>
      </c>
    </row>
    <row r="38" spans="1:7">
      <c r="A38" s="41" t="s">
        <v>53</v>
      </c>
      <c r="B38">
        <v>7</v>
      </c>
      <c r="C38">
        <v>38</v>
      </c>
      <c r="E38" s="41" t="s">
        <v>53</v>
      </c>
      <c r="F38">
        <v>11</v>
      </c>
      <c r="G38">
        <v>22</v>
      </c>
    </row>
    <row r="39" spans="1:7">
      <c r="A39" s="41" t="s">
        <v>54</v>
      </c>
      <c r="B39">
        <v>3</v>
      </c>
      <c r="C39">
        <v>9</v>
      </c>
      <c r="E39" s="41" t="s">
        <v>54</v>
      </c>
      <c r="F39">
        <v>18</v>
      </c>
      <c r="G39">
        <v>46</v>
      </c>
    </row>
    <row r="40" spans="1:7">
      <c r="A40" s="44" t="s">
        <v>31</v>
      </c>
      <c r="B40" s="6">
        <v>10</v>
      </c>
      <c r="C40" s="6">
        <v>47</v>
      </c>
      <c r="E40" s="44" t="s">
        <v>31</v>
      </c>
      <c r="F40" s="6">
        <v>29</v>
      </c>
      <c r="G40" s="6">
        <v>68</v>
      </c>
    </row>
    <row r="44" spans="1:7">
      <c r="A44" s="5" t="s">
        <v>17</v>
      </c>
      <c r="B44" s="4" t="s">
        <v>49</v>
      </c>
      <c r="C44" s="4" t="s">
        <v>50</v>
      </c>
      <c r="E44" s="5" t="s">
        <v>18</v>
      </c>
      <c r="F44" s="4" t="s">
        <v>49</v>
      </c>
      <c r="G44" s="4" t="s">
        <v>50</v>
      </c>
    </row>
    <row r="45" spans="1:7">
      <c r="A45" s="41" t="s">
        <v>52</v>
      </c>
      <c r="B45">
        <v>0</v>
      </c>
      <c r="C45">
        <v>0</v>
      </c>
      <c r="E45" s="41" t="s">
        <v>52</v>
      </c>
      <c r="F45" s="40">
        <v>0</v>
      </c>
      <c r="G45" s="40">
        <v>0</v>
      </c>
    </row>
    <row r="46" spans="1:7">
      <c r="A46" s="41" t="s">
        <v>53</v>
      </c>
      <c r="B46">
        <v>0</v>
      </c>
      <c r="C46">
        <v>0</v>
      </c>
      <c r="E46" s="41" t="s">
        <v>53</v>
      </c>
      <c r="F46">
        <v>1</v>
      </c>
      <c r="G46">
        <v>0</v>
      </c>
    </row>
    <row r="47" spans="1:7">
      <c r="A47" s="41" t="s">
        <v>54</v>
      </c>
      <c r="B47">
        <v>24</v>
      </c>
      <c r="C47">
        <v>86</v>
      </c>
      <c r="E47" s="41" t="s">
        <v>54</v>
      </c>
      <c r="F47">
        <v>8</v>
      </c>
      <c r="G47">
        <v>35</v>
      </c>
    </row>
    <row r="48" spans="1:7">
      <c r="A48" s="44" t="s">
        <v>31</v>
      </c>
      <c r="B48" s="6">
        <v>24</v>
      </c>
      <c r="C48" s="6">
        <v>86</v>
      </c>
      <c r="E48" s="44" t="s">
        <v>31</v>
      </c>
      <c r="F48" s="6">
        <v>9</v>
      </c>
      <c r="G48" s="6">
        <v>35</v>
      </c>
    </row>
    <row r="52" spans="1:7">
      <c r="A52" s="5" t="s">
        <v>19</v>
      </c>
      <c r="B52" s="4" t="s">
        <v>49</v>
      </c>
      <c r="C52" s="4" t="s">
        <v>50</v>
      </c>
      <c r="E52" s="5" t="s">
        <v>20</v>
      </c>
      <c r="F52" s="4" t="s">
        <v>49</v>
      </c>
      <c r="G52" s="4" t="s">
        <v>50</v>
      </c>
    </row>
    <row r="53" spans="1:7">
      <c r="A53" s="41" t="s">
        <v>52</v>
      </c>
      <c r="B53">
        <v>0</v>
      </c>
      <c r="C53">
        <v>0</v>
      </c>
      <c r="E53" s="41" t="s">
        <v>52</v>
      </c>
      <c r="F53">
        <v>0</v>
      </c>
      <c r="G53">
        <v>0</v>
      </c>
    </row>
    <row r="54" spans="1:7">
      <c r="A54" s="41" t="s">
        <v>53</v>
      </c>
      <c r="B54">
        <v>18</v>
      </c>
      <c r="C54">
        <v>27</v>
      </c>
      <c r="E54" s="41" t="s">
        <v>53</v>
      </c>
      <c r="F54">
        <v>9</v>
      </c>
      <c r="G54">
        <v>37</v>
      </c>
    </row>
    <row r="55" spans="1:7">
      <c r="A55" s="41" t="s">
        <v>54</v>
      </c>
      <c r="B55">
        <v>148</v>
      </c>
      <c r="C55">
        <v>330</v>
      </c>
      <c r="E55" s="41" t="s">
        <v>54</v>
      </c>
      <c r="F55">
        <v>19</v>
      </c>
      <c r="G55">
        <v>57</v>
      </c>
    </row>
    <row r="56" spans="1:7">
      <c r="A56" s="44" t="s">
        <v>31</v>
      </c>
      <c r="B56" s="6">
        <v>166</v>
      </c>
      <c r="C56" s="6">
        <v>357</v>
      </c>
      <c r="E56" s="44" t="s">
        <v>31</v>
      </c>
      <c r="F56" s="6">
        <v>28</v>
      </c>
      <c r="G56" s="6">
        <v>94</v>
      </c>
    </row>
    <row r="60" spans="1:7">
      <c r="A60" s="5" t="s">
        <v>21</v>
      </c>
      <c r="B60" s="4" t="s">
        <v>49</v>
      </c>
      <c r="C60" s="4" t="s">
        <v>50</v>
      </c>
      <c r="E60" s="5" t="s">
        <v>336</v>
      </c>
      <c r="F60" s="4" t="s">
        <v>49</v>
      </c>
      <c r="G60" s="4" t="s">
        <v>50</v>
      </c>
    </row>
    <row r="61" spans="1:7">
      <c r="A61" s="41" t="s">
        <v>52</v>
      </c>
      <c r="B61">
        <v>0</v>
      </c>
      <c r="C61">
        <v>0</v>
      </c>
      <c r="E61" s="41" t="s">
        <v>52</v>
      </c>
      <c r="F61">
        <v>0</v>
      </c>
      <c r="G61">
        <v>0</v>
      </c>
    </row>
    <row r="62" spans="1:7">
      <c r="A62" s="41" t="s">
        <v>53</v>
      </c>
      <c r="B62">
        <v>13</v>
      </c>
      <c r="C62">
        <v>26</v>
      </c>
      <c r="E62" s="41" t="s">
        <v>53</v>
      </c>
      <c r="F62">
        <v>1</v>
      </c>
      <c r="G62">
        <v>3</v>
      </c>
    </row>
    <row r="63" spans="1:7">
      <c r="A63" s="41" t="s">
        <v>54</v>
      </c>
      <c r="B63">
        <v>6</v>
      </c>
      <c r="C63">
        <v>27</v>
      </c>
      <c r="E63" s="41" t="s">
        <v>54</v>
      </c>
      <c r="F63">
        <v>7</v>
      </c>
      <c r="G63">
        <v>49</v>
      </c>
    </row>
    <row r="64" spans="1:7">
      <c r="A64" s="44" t="s">
        <v>31</v>
      </c>
      <c r="B64" s="6">
        <v>19</v>
      </c>
      <c r="C64" s="6">
        <v>53</v>
      </c>
      <c r="E64" s="44" t="s">
        <v>31</v>
      </c>
      <c r="F64" s="6">
        <v>8</v>
      </c>
      <c r="G64" s="6">
        <v>52</v>
      </c>
    </row>
    <row r="68" spans="1:7">
      <c r="A68" s="5" t="s">
        <v>23</v>
      </c>
      <c r="B68" s="4" t="s">
        <v>49</v>
      </c>
      <c r="C68" s="4" t="s">
        <v>50</v>
      </c>
      <c r="E68" s="5" t="s">
        <v>24</v>
      </c>
      <c r="F68" s="4" t="s">
        <v>49</v>
      </c>
      <c r="G68" s="4" t="s">
        <v>50</v>
      </c>
    </row>
    <row r="69" spans="1:7">
      <c r="A69" s="41" t="s">
        <v>52</v>
      </c>
      <c r="B69">
        <v>1</v>
      </c>
      <c r="C69">
        <v>2</v>
      </c>
      <c r="E69" s="41" t="s">
        <v>52</v>
      </c>
      <c r="F69" s="40">
        <v>0</v>
      </c>
      <c r="G69" s="40">
        <v>0</v>
      </c>
    </row>
    <row r="70" spans="1:7">
      <c r="A70" s="41" t="s">
        <v>53</v>
      </c>
      <c r="B70">
        <v>17</v>
      </c>
      <c r="C70">
        <v>99</v>
      </c>
      <c r="E70" s="41" t="s">
        <v>53</v>
      </c>
      <c r="F70">
        <v>0</v>
      </c>
      <c r="G70">
        <v>2</v>
      </c>
    </row>
    <row r="71" spans="1:7">
      <c r="A71" s="41" t="s">
        <v>54</v>
      </c>
      <c r="B71">
        <v>10</v>
      </c>
      <c r="C71">
        <v>22</v>
      </c>
      <c r="E71" s="41" t="s">
        <v>54</v>
      </c>
      <c r="F71">
        <v>6</v>
      </c>
      <c r="G71">
        <v>30</v>
      </c>
    </row>
    <row r="72" spans="1:7">
      <c r="A72" s="44" t="s">
        <v>31</v>
      </c>
      <c r="B72" s="6">
        <v>28</v>
      </c>
      <c r="C72" s="6">
        <v>123</v>
      </c>
      <c r="E72" s="44" t="s">
        <v>31</v>
      </c>
      <c r="F72" s="6">
        <v>6</v>
      </c>
      <c r="G72" s="6">
        <v>32</v>
      </c>
    </row>
    <row r="76" spans="1:7">
      <c r="A76" s="5" t="s">
        <v>25</v>
      </c>
      <c r="B76" s="4" t="s">
        <v>49</v>
      </c>
      <c r="C76" s="4" t="s">
        <v>50</v>
      </c>
      <c r="E76" s="5" t="s">
        <v>26</v>
      </c>
      <c r="F76" s="4" t="s">
        <v>49</v>
      </c>
      <c r="G76" s="4" t="s">
        <v>50</v>
      </c>
    </row>
    <row r="77" spans="1:7">
      <c r="A77" s="41" t="s">
        <v>52</v>
      </c>
      <c r="B77">
        <v>0</v>
      </c>
      <c r="C77">
        <v>0</v>
      </c>
      <c r="E77" s="41" t="s">
        <v>52</v>
      </c>
      <c r="F77" s="40">
        <v>0</v>
      </c>
      <c r="G77" s="40">
        <v>0</v>
      </c>
    </row>
    <row r="78" spans="1:7">
      <c r="A78" s="41" t="s">
        <v>53</v>
      </c>
      <c r="B78">
        <v>0</v>
      </c>
      <c r="C78">
        <v>0</v>
      </c>
      <c r="E78" s="41" t="s">
        <v>53</v>
      </c>
      <c r="F78">
        <v>4</v>
      </c>
      <c r="G78">
        <v>27</v>
      </c>
    </row>
    <row r="79" spans="1:7">
      <c r="A79" s="41" t="s">
        <v>54</v>
      </c>
      <c r="B79">
        <v>9</v>
      </c>
      <c r="C79">
        <v>30</v>
      </c>
      <c r="E79" s="41" t="s">
        <v>54</v>
      </c>
      <c r="F79">
        <v>2</v>
      </c>
      <c r="G79">
        <v>12</v>
      </c>
    </row>
    <row r="80" spans="1:7">
      <c r="A80" s="44" t="s">
        <v>31</v>
      </c>
      <c r="B80" s="6">
        <v>9</v>
      </c>
      <c r="C80" s="6">
        <v>30</v>
      </c>
      <c r="E80" s="44" t="s">
        <v>31</v>
      </c>
      <c r="F80" s="6">
        <v>6</v>
      </c>
      <c r="G80" s="6">
        <v>39</v>
      </c>
    </row>
    <row r="84" spans="1:7">
      <c r="A84" s="5" t="s">
        <v>27</v>
      </c>
      <c r="B84" s="4" t="s">
        <v>49</v>
      </c>
      <c r="C84" s="4" t="s">
        <v>50</v>
      </c>
      <c r="E84" s="5" t="s">
        <v>28</v>
      </c>
      <c r="F84" s="4" t="s">
        <v>49</v>
      </c>
      <c r="G84" s="4" t="s">
        <v>50</v>
      </c>
    </row>
    <row r="85" spans="1:7">
      <c r="A85" s="41" t="s">
        <v>52</v>
      </c>
      <c r="B85">
        <v>3</v>
      </c>
      <c r="C85">
        <v>4</v>
      </c>
      <c r="E85" s="41" t="s">
        <v>52</v>
      </c>
      <c r="F85" s="40">
        <v>0</v>
      </c>
      <c r="G85" s="40">
        <v>0</v>
      </c>
    </row>
    <row r="86" spans="1:7">
      <c r="A86" s="41" t="s">
        <v>53</v>
      </c>
      <c r="B86">
        <v>19</v>
      </c>
      <c r="C86">
        <v>78</v>
      </c>
      <c r="E86" s="41" t="s">
        <v>53</v>
      </c>
      <c r="F86" s="40">
        <v>0</v>
      </c>
      <c r="G86" s="40">
        <v>0</v>
      </c>
    </row>
    <row r="87" spans="1:7">
      <c r="A87" s="41" t="s">
        <v>54</v>
      </c>
      <c r="B87">
        <v>61</v>
      </c>
      <c r="C87">
        <v>287</v>
      </c>
      <c r="E87" s="41" t="s">
        <v>54</v>
      </c>
      <c r="F87" s="40">
        <v>0</v>
      </c>
      <c r="G87" s="40">
        <v>1</v>
      </c>
    </row>
    <row r="88" spans="1:7">
      <c r="A88" s="44" t="s">
        <v>31</v>
      </c>
      <c r="B88" s="6">
        <v>83</v>
      </c>
      <c r="C88" s="6">
        <v>369</v>
      </c>
      <c r="E88" s="44" t="s">
        <v>31</v>
      </c>
      <c r="F88" s="4">
        <v>0</v>
      </c>
      <c r="G88" s="4">
        <v>1</v>
      </c>
    </row>
    <row r="92" spans="1:7">
      <c r="A92" s="5" t="s">
        <v>337</v>
      </c>
      <c r="B92" s="4" t="s">
        <v>49</v>
      </c>
      <c r="C92" s="4" t="s">
        <v>50</v>
      </c>
      <c r="E92" s="5" t="s">
        <v>30</v>
      </c>
      <c r="F92" s="4" t="s">
        <v>49</v>
      </c>
      <c r="G92" s="4" t="s">
        <v>50</v>
      </c>
    </row>
    <row r="93" spans="1:7">
      <c r="A93" s="41" t="s">
        <v>52</v>
      </c>
      <c r="B93">
        <v>0</v>
      </c>
      <c r="C93">
        <v>0</v>
      </c>
      <c r="E93" s="41" t="s">
        <v>52</v>
      </c>
      <c r="F93">
        <v>0</v>
      </c>
      <c r="G93">
        <v>0</v>
      </c>
    </row>
    <row r="94" spans="1:7">
      <c r="A94" s="41" t="s">
        <v>53</v>
      </c>
      <c r="B94">
        <v>2</v>
      </c>
      <c r="C94">
        <v>3</v>
      </c>
      <c r="E94" s="41" t="s">
        <v>53</v>
      </c>
      <c r="F94">
        <v>0</v>
      </c>
      <c r="G94">
        <v>0</v>
      </c>
    </row>
    <row r="95" spans="1:7">
      <c r="A95" s="41" t="s">
        <v>54</v>
      </c>
      <c r="B95">
        <v>5</v>
      </c>
      <c r="C95">
        <v>4</v>
      </c>
      <c r="E95" s="41" t="s">
        <v>54</v>
      </c>
      <c r="F95">
        <v>16</v>
      </c>
      <c r="G95">
        <v>49</v>
      </c>
    </row>
    <row r="96" spans="1:7">
      <c r="A96" s="44" t="s">
        <v>31</v>
      </c>
      <c r="B96" s="6">
        <v>7</v>
      </c>
      <c r="C96" s="6">
        <v>7</v>
      </c>
      <c r="E96" s="44" t="s">
        <v>31</v>
      </c>
      <c r="F96" s="6">
        <v>16</v>
      </c>
      <c r="G96" s="6">
        <v>49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50"/>
  </sheetPr>
  <dimension ref="A2:D29"/>
  <sheetViews>
    <sheetView tabSelected="1" workbookViewId="0">
      <selection activeCell="G11" sqref="G11"/>
    </sheetView>
  </sheetViews>
  <sheetFormatPr defaultColWidth="11.42578125" defaultRowHeight="15"/>
  <cols>
    <col min="1" max="1" width="26" customWidth="1"/>
    <col min="2" max="2" width="22" customWidth="1"/>
    <col min="3" max="3" width="28.5703125" customWidth="1"/>
    <col min="4" max="4" width="13.5703125" customWidth="1"/>
  </cols>
  <sheetData>
    <row r="2" spans="1:4" ht="18.75">
      <c r="A2" s="37" t="s">
        <v>338</v>
      </c>
    </row>
    <row r="4" spans="1:4" s="20" customFormat="1">
      <c r="A4" s="46" t="s">
        <v>317</v>
      </c>
      <c r="B4" s="46" t="s">
        <v>339</v>
      </c>
      <c r="C4" s="46" t="s">
        <v>340</v>
      </c>
      <c r="D4" s="46" t="s">
        <v>31</v>
      </c>
    </row>
    <row r="5" spans="1:4">
      <c r="A5" t="s">
        <v>7</v>
      </c>
      <c r="B5">
        <v>373</v>
      </c>
      <c r="C5">
        <v>712</v>
      </c>
      <c r="D5" s="1">
        <f t="shared" ref="D5:D29" si="0">SUM(B5:C5)</f>
        <v>1085</v>
      </c>
    </row>
    <row r="6" spans="1:4">
      <c r="A6" t="s">
        <v>8</v>
      </c>
      <c r="B6">
        <v>304</v>
      </c>
      <c r="C6">
        <v>806</v>
      </c>
      <c r="D6" s="1">
        <f t="shared" si="0"/>
        <v>1110</v>
      </c>
    </row>
    <row r="7" spans="1:4">
      <c r="A7" t="s">
        <v>9</v>
      </c>
      <c r="B7">
        <v>35</v>
      </c>
      <c r="C7">
        <v>38</v>
      </c>
      <c r="D7" s="1">
        <f t="shared" si="0"/>
        <v>73</v>
      </c>
    </row>
    <row r="8" spans="1:4">
      <c r="A8" t="s">
        <v>10</v>
      </c>
      <c r="B8">
        <v>35</v>
      </c>
      <c r="C8">
        <v>69</v>
      </c>
      <c r="D8" s="1">
        <f t="shared" si="0"/>
        <v>104</v>
      </c>
    </row>
    <row r="9" spans="1:4">
      <c r="A9" t="s">
        <v>11</v>
      </c>
      <c r="B9">
        <v>23</v>
      </c>
      <c r="C9">
        <v>109</v>
      </c>
      <c r="D9" s="1">
        <f t="shared" si="0"/>
        <v>132</v>
      </c>
    </row>
    <row r="10" spans="1:4">
      <c r="A10" t="s">
        <v>12</v>
      </c>
      <c r="B10">
        <v>67</v>
      </c>
      <c r="C10">
        <v>111</v>
      </c>
      <c r="D10" s="1">
        <f t="shared" si="0"/>
        <v>178</v>
      </c>
    </row>
    <row r="11" spans="1:4">
      <c r="A11" t="s">
        <v>13</v>
      </c>
      <c r="B11">
        <v>41</v>
      </c>
      <c r="C11">
        <v>74</v>
      </c>
      <c r="D11" s="1">
        <f t="shared" si="0"/>
        <v>115</v>
      </c>
    </row>
    <row r="12" spans="1:4">
      <c r="A12" t="s">
        <v>14</v>
      </c>
      <c r="B12">
        <v>80</v>
      </c>
      <c r="C12">
        <v>157</v>
      </c>
      <c r="D12" s="1">
        <f t="shared" si="0"/>
        <v>237</v>
      </c>
    </row>
    <row r="13" spans="1:4">
      <c r="A13" t="s">
        <v>15</v>
      </c>
      <c r="B13">
        <v>15</v>
      </c>
      <c r="C13">
        <v>42</v>
      </c>
      <c r="D13" s="1">
        <f t="shared" si="0"/>
        <v>57</v>
      </c>
    </row>
    <row r="14" spans="1:4">
      <c r="A14" t="s">
        <v>16</v>
      </c>
      <c r="B14">
        <v>30</v>
      </c>
      <c r="C14">
        <v>67</v>
      </c>
      <c r="D14" s="1">
        <f t="shared" si="0"/>
        <v>97</v>
      </c>
    </row>
    <row r="15" spans="1:4">
      <c r="A15" t="s">
        <v>17</v>
      </c>
      <c r="B15">
        <v>26</v>
      </c>
      <c r="C15">
        <v>98</v>
      </c>
      <c r="D15" s="1">
        <f t="shared" si="0"/>
        <v>124</v>
      </c>
    </row>
    <row r="16" spans="1:4">
      <c r="A16" t="s">
        <v>18</v>
      </c>
      <c r="B16">
        <v>11</v>
      </c>
      <c r="C16">
        <v>42</v>
      </c>
      <c r="D16" s="1">
        <f t="shared" si="0"/>
        <v>53</v>
      </c>
    </row>
    <row r="17" spans="1:4">
      <c r="A17" t="s">
        <v>19</v>
      </c>
      <c r="B17">
        <v>182</v>
      </c>
      <c r="C17">
        <v>370</v>
      </c>
      <c r="D17" s="1">
        <f t="shared" si="0"/>
        <v>552</v>
      </c>
    </row>
    <row r="18" spans="1:4">
      <c r="A18" t="s">
        <v>20</v>
      </c>
      <c r="B18">
        <v>52</v>
      </c>
      <c r="C18">
        <v>87</v>
      </c>
      <c r="D18" s="1">
        <f t="shared" si="0"/>
        <v>139</v>
      </c>
    </row>
    <row r="19" spans="1:4">
      <c r="A19" t="s">
        <v>21</v>
      </c>
      <c r="B19">
        <v>12</v>
      </c>
      <c r="C19">
        <v>69</v>
      </c>
      <c r="D19" s="1">
        <f t="shared" si="0"/>
        <v>81</v>
      </c>
    </row>
    <row r="20" spans="1:4">
      <c r="A20" t="s">
        <v>22</v>
      </c>
      <c r="B20">
        <v>22</v>
      </c>
      <c r="C20">
        <v>41</v>
      </c>
      <c r="D20" s="1">
        <f t="shared" si="0"/>
        <v>63</v>
      </c>
    </row>
    <row r="21" spans="1:4">
      <c r="A21" t="s">
        <v>23</v>
      </c>
      <c r="B21">
        <v>58</v>
      </c>
      <c r="C21">
        <v>119</v>
      </c>
      <c r="D21" s="1">
        <f t="shared" si="0"/>
        <v>177</v>
      </c>
    </row>
    <row r="22" spans="1:4">
      <c r="A22" t="s">
        <v>24</v>
      </c>
      <c r="B22">
        <v>5</v>
      </c>
      <c r="C22">
        <v>64</v>
      </c>
      <c r="D22" s="1">
        <f t="shared" si="0"/>
        <v>69</v>
      </c>
    </row>
    <row r="23" spans="1:4">
      <c r="A23" t="s">
        <v>25</v>
      </c>
      <c r="B23">
        <v>33</v>
      </c>
      <c r="C23">
        <v>14</v>
      </c>
      <c r="D23" s="1">
        <f t="shared" si="0"/>
        <v>47</v>
      </c>
    </row>
    <row r="24" spans="1:4">
      <c r="A24" t="s">
        <v>26</v>
      </c>
      <c r="B24">
        <v>35</v>
      </c>
      <c r="C24">
        <v>25</v>
      </c>
      <c r="D24" s="1">
        <f t="shared" si="0"/>
        <v>60</v>
      </c>
    </row>
    <row r="25" spans="1:4">
      <c r="A25" t="s">
        <v>27</v>
      </c>
      <c r="B25">
        <v>170</v>
      </c>
      <c r="C25">
        <v>330</v>
      </c>
      <c r="D25" s="1">
        <f t="shared" si="0"/>
        <v>500</v>
      </c>
    </row>
    <row r="26" spans="1:4">
      <c r="A26" t="s">
        <v>28</v>
      </c>
      <c r="B26">
        <v>3</v>
      </c>
      <c r="C26">
        <v>0</v>
      </c>
      <c r="D26" s="1">
        <f t="shared" si="0"/>
        <v>3</v>
      </c>
    </row>
    <row r="27" spans="1:4">
      <c r="A27" t="s">
        <v>29</v>
      </c>
      <c r="B27">
        <v>3</v>
      </c>
      <c r="C27">
        <v>11</v>
      </c>
      <c r="D27" s="1">
        <f t="shared" si="0"/>
        <v>14</v>
      </c>
    </row>
    <row r="28" spans="1:4">
      <c r="A28" t="s">
        <v>30</v>
      </c>
      <c r="B28">
        <v>10</v>
      </c>
      <c r="C28">
        <v>70</v>
      </c>
      <c r="D28" s="1">
        <f t="shared" si="0"/>
        <v>80</v>
      </c>
    </row>
    <row r="29" spans="1:4">
      <c r="A29" s="5" t="s">
        <v>31</v>
      </c>
      <c r="B29" s="5">
        <v>1625</v>
      </c>
      <c r="C29" s="5">
        <v>3525</v>
      </c>
      <c r="D29" s="5">
        <f t="shared" si="0"/>
        <v>5150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4"/>
  </sheetPr>
  <dimension ref="A2:Z166"/>
  <sheetViews>
    <sheetView topLeftCell="I1" workbookViewId="0">
      <selection activeCell="Z18" sqref="Z18"/>
    </sheetView>
  </sheetViews>
  <sheetFormatPr defaultColWidth="11.42578125" defaultRowHeight="15"/>
  <cols>
    <col min="1" max="1" width="45.42578125" style="7" customWidth="1"/>
    <col min="2" max="26" width="11.42578125" style="7"/>
  </cols>
  <sheetData>
    <row r="2" spans="1:26" ht="18.75">
      <c r="A2" s="37" t="s">
        <v>341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9"/>
      <c r="Z2" s="17"/>
    </row>
    <row r="3" spans="1:26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9"/>
      <c r="Z3" s="17"/>
    </row>
    <row r="4" spans="1:26" s="20" customFormat="1">
      <c r="A4" s="21" t="s">
        <v>339</v>
      </c>
      <c r="B4" s="21" t="s">
        <v>7</v>
      </c>
      <c r="C4" s="21" t="s">
        <v>8</v>
      </c>
      <c r="D4" s="21" t="s">
        <v>9</v>
      </c>
      <c r="E4" s="21" t="s">
        <v>10</v>
      </c>
      <c r="F4" s="21" t="s">
        <v>11</v>
      </c>
      <c r="G4" s="21" t="s">
        <v>12</v>
      </c>
      <c r="H4" s="21" t="s">
        <v>13</v>
      </c>
      <c r="I4" s="21" t="s">
        <v>14</v>
      </c>
      <c r="J4" s="21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  <c r="P4" s="21" t="s">
        <v>21</v>
      </c>
      <c r="Q4" s="21" t="s">
        <v>22</v>
      </c>
      <c r="R4" s="21" t="s">
        <v>23</v>
      </c>
      <c r="S4" s="21" t="s">
        <v>24</v>
      </c>
      <c r="T4" s="21" t="s">
        <v>25</v>
      </c>
      <c r="U4" s="21" t="s">
        <v>26</v>
      </c>
      <c r="V4" s="21" t="s">
        <v>27</v>
      </c>
      <c r="W4" s="21" t="s">
        <v>28</v>
      </c>
      <c r="X4" s="21" t="s">
        <v>29</v>
      </c>
      <c r="Y4" s="21" t="s">
        <v>30</v>
      </c>
      <c r="Z4" s="21" t="s">
        <v>31</v>
      </c>
    </row>
    <row r="5" spans="1:26">
      <c r="A5" s="16" t="s">
        <v>281</v>
      </c>
      <c r="B5" s="7">
        <v>3</v>
      </c>
      <c r="C5" s="7">
        <v>1</v>
      </c>
      <c r="D5" s="7">
        <v>0</v>
      </c>
      <c r="E5" s="7">
        <v>0</v>
      </c>
      <c r="F5" s="7">
        <v>1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1</v>
      </c>
      <c r="O5" s="7">
        <v>0</v>
      </c>
      <c r="P5" s="7">
        <v>0</v>
      </c>
      <c r="Q5" s="7">
        <v>0</v>
      </c>
      <c r="R5" s="7">
        <v>0</v>
      </c>
      <c r="S5" s="7">
        <v>0</v>
      </c>
      <c r="T5" s="7">
        <v>0</v>
      </c>
      <c r="U5" s="7">
        <v>4</v>
      </c>
      <c r="V5" s="7">
        <v>2</v>
      </c>
      <c r="W5" s="7">
        <v>0</v>
      </c>
      <c r="X5" s="7">
        <v>0</v>
      </c>
      <c r="Y5" s="7">
        <v>0</v>
      </c>
      <c r="Z5" s="17">
        <f t="shared" ref="Z5:Z17" si="0">SUM(B5:Y5)</f>
        <v>12</v>
      </c>
    </row>
    <row r="6" spans="1:26">
      <c r="A6" s="16" t="s">
        <v>282</v>
      </c>
      <c r="B6" s="7">
        <v>0</v>
      </c>
      <c r="C6" s="7">
        <v>4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1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2</v>
      </c>
      <c r="U6" s="7">
        <v>0</v>
      </c>
      <c r="V6" s="7">
        <v>1</v>
      </c>
      <c r="W6" s="7">
        <v>0</v>
      </c>
      <c r="X6" s="7">
        <v>0</v>
      </c>
      <c r="Y6" s="7">
        <v>0</v>
      </c>
      <c r="Z6" s="17">
        <f t="shared" si="0"/>
        <v>8</v>
      </c>
    </row>
    <row r="7" spans="1:26">
      <c r="A7" s="16" t="s">
        <v>283</v>
      </c>
      <c r="B7" s="7">
        <v>10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17">
        <f t="shared" si="0"/>
        <v>10</v>
      </c>
    </row>
    <row r="8" spans="1:26">
      <c r="A8" s="16" t="s">
        <v>284</v>
      </c>
      <c r="B8" s="7">
        <v>27</v>
      </c>
      <c r="C8" s="7">
        <v>19</v>
      </c>
      <c r="D8" s="7">
        <v>1</v>
      </c>
      <c r="E8" s="7">
        <v>0</v>
      </c>
      <c r="F8" s="7">
        <v>4</v>
      </c>
      <c r="G8" s="7">
        <v>4</v>
      </c>
      <c r="H8" s="7">
        <v>16</v>
      </c>
      <c r="I8" s="7">
        <v>1</v>
      </c>
      <c r="J8" s="7">
        <v>1</v>
      </c>
      <c r="K8" s="7">
        <v>0</v>
      </c>
      <c r="L8" s="7">
        <v>3</v>
      </c>
      <c r="M8" s="7">
        <v>0</v>
      </c>
      <c r="N8" s="7">
        <v>3</v>
      </c>
      <c r="O8" s="7">
        <v>0</v>
      </c>
      <c r="P8" s="7">
        <v>0</v>
      </c>
      <c r="Q8" s="7">
        <v>0</v>
      </c>
      <c r="R8" s="7">
        <v>1</v>
      </c>
      <c r="S8" s="7">
        <v>0</v>
      </c>
      <c r="T8" s="7">
        <v>3</v>
      </c>
      <c r="U8" s="7">
        <v>3</v>
      </c>
      <c r="V8" s="7">
        <v>19</v>
      </c>
      <c r="W8" s="7">
        <v>2</v>
      </c>
      <c r="X8" s="7">
        <v>0</v>
      </c>
      <c r="Y8" s="7">
        <v>0</v>
      </c>
      <c r="Z8" s="17">
        <f t="shared" si="0"/>
        <v>107</v>
      </c>
    </row>
    <row r="9" spans="1:26">
      <c r="A9" s="16" t="s">
        <v>285</v>
      </c>
      <c r="B9" s="7">
        <v>42</v>
      </c>
      <c r="C9" s="7">
        <v>43</v>
      </c>
      <c r="D9" s="7">
        <v>5</v>
      </c>
      <c r="E9" s="7">
        <v>0</v>
      </c>
      <c r="F9" s="7">
        <v>0</v>
      </c>
      <c r="G9" s="7">
        <v>2</v>
      </c>
      <c r="H9" s="7">
        <v>0</v>
      </c>
      <c r="I9" s="7">
        <v>0</v>
      </c>
      <c r="J9" s="7">
        <v>1</v>
      </c>
      <c r="K9" s="7">
        <v>0</v>
      </c>
      <c r="L9" s="7">
        <v>0</v>
      </c>
      <c r="M9" s="7">
        <v>0</v>
      </c>
      <c r="N9" s="7">
        <v>8</v>
      </c>
      <c r="O9" s="7">
        <v>0</v>
      </c>
      <c r="P9" s="7">
        <v>2</v>
      </c>
      <c r="Q9" s="7">
        <v>0</v>
      </c>
      <c r="R9" s="7">
        <v>10</v>
      </c>
      <c r="S9" s="7">
        <v>0</v>
      </c>
      <c r="T9" s="7">
        <v>3</v>
      </c>
      <c r="U9" s="7">
        <v>0</v>
      </c>
      <c r="V9" s="7">
        <v>10</v>
      </c>
      <c r="W9" s="7">
        <v>0</v>
      </c>
      <c r="X9" s="7">
        <v>0</v>
      </c>
      <c r="Y9" s="7">
        <v>0</v>
      </c>
      <c r="Z9" s="17">
        <f t="shared" si="0"/>
        <v>126</v>
      </c>
    </row>
    <row r="10" spans="1:26">
      <c r="A10" s="16" t="s">
        <v>286</v>
      </c>
      <c r="B10" s="7">
        <v>19</v>
      </c>
      <c r="C10" s="7">
        <v>25</v>
      </c>
      <c r="D10" s="7">
        <v>0</v>
      </c>
      <c r="E10" s="7">
        <v>0</v>
      </c>
      <c r="F10" s="7">
        <v>1</v>
      </c>
      <c r="G10" s="7">
        <v>1</v>
      </c>
      <c r="H10" s="7">
        <v>0</v>
      </c>
      <c r="I10" s="7">
        <v>2</v>
      </c>
      <c r="J10" s="7">
        <v>0</v>
      </c>
      <c r="K10" s="7">
        <v>0</v>
      </c>
      <c r="L10" s="7">
        <v>0</v>
      </c>
      <c r="M10" s="7">
        <v>0</v>
      </c>
      <c r="N10" s="7">
        <v>6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17">
        <f t="shared" si="0"/>
        <v>54</v>
      </c>
    </row>
    <row r="11" spans="1:26">
      <c r="A11" s="16" t="s">
        <v>287</v>
      </c>
      <c r="B11" s="7">
        <v>19</v>
      </c>
      <c r="C11" s="7">
        <v>11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5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3</v>
      </c>
      <c r="W11" s="7">
        <v>1</v>
      </c>
      <c r="X11" s="7">
        <v>0</v>
      </c>
      <c r="Y11" s="7">
        <v>0</v>
      </c>
      <c r="Z11" s="17">
        <f t="shared" si="0"/>
        <v>39</v>
      </c>
    </row>
    <row r="12" spans="1:26">
      <c r="A12" s="16" t="s">
        <v>288</v>
      </c>
      <c r="B12" s="7">
        <v>0</v>
      </c>
      <c r="C12" s="7">
        <v>1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17">
        <f t="shared" si="0"/>
        <v>1</v>
      </c>
    </row>
    <row r="13" spans="1:26">
      <c r="A13" s="16" t="s">
        <v>289</v>
      </c>
      <c r="B13" s="7">
        <v>51</v>
      </c>
      <c r="C13" s="7">
        <v>18</v>
      </c>
      <c r="D13" s="7">
        <v>0</v>
      </c>
      <c r="E13" s="7">
        <v>5</v>
      </c>
      <c r="F13" s="7">
        <v>0</v>
      </c>
      <c r="G13" s="7">
        <v>4</v>
      </c>
      <c r="H13" s="7">
        <v>2</v>
      </c>
      <c r="I13" s="7">
        <v>4</v>
      </c>
      <c r="J13" s="7">
        <v>0</v>
      </c>
      <c r="K13" s="7">
        <v>0</v>
      </c>
      <c r="L13" s="7">
        <v>3</v>
      </c>
      <c r="M13" s="7">
        <v>0</v>
      </c>
      <c r="N13" s="7">
        <v>1</v>
      </c>
      <c r="O13" s="7">
        <v>8</v>
      </c>
      <c r="P13" s="7">
        <v>1</v>
      </c>
      <c r="Q13" s="7">
        <v>1</v>
      </c>
      <c r="R13" s="7">
        <v>9</v>
      </c>
      <c r="S13" s="7">
        <v>0</v>
      </c>
      <c r="T13" s="7">
        <v>3</v>
      </c>
      <c r="U13" s="7">
        <v>8</v>
      </c>
      <c r="V13" s="7">
        <v>10</v>
      </c>
      <c r="W13" s="7">
        <v>0</v>
      </c>
      <c r="X13" s="7">
        <v>0</v>
      </c>
      <c r="Y13" s="7">
        <v>0</v>
      </c>
      <c r="Z13" s="17">
        <f t="shared" si="0"/>
        <v>128</v>
      </c>
    </row>
    <row r="14" spans="1:26">
      <c r="A14" s="16" t="s">
        <v>290</v>
      </c>
      <c r="B14" s="7">
        <v>79</v>
      </c>
      <c r="C14" s="7">
        <v>52</v>
      </c>
      <c r="D14" s="7">
        <v>1</v>
      </c>
      <c r="E14" s="7">
        <v>0</v>
      </c>
      <c r="F14" s="7">
        <v>0</v>
      </c>
      <c r="G14" s="7">
        <v>10</v>
      </c>
      <c r="H14" s="7">
        <v>1</v>
      </c>
      <c r="I14" s="7">
        <v>3</v>
      </c>
      <c r="J14" s="7">
        <v>0</v>
      </c>
      <c r="K14" s="7">
        <v>0</v>
      </c>
      <c r="L14" s="7">
        <v>2</v>
      </c>
      <c r="M14" s="7">
        <v>0</v>
      </c>
      <c r="N14" s="7">
        <v>27</v>
      </c>
      <c r="O14" s="7">
        <v>2</v>
      </c>
      <c r="P14" s="7">
        <v>2</v>
      </c>
      <c r="Q14" s="7">
        <v>1</v>
      </c>
      <c r="R14" s="7">
        <v>1</v>
      </c>
      <c r="S14" s="7">
        <v>0</v>
      </c>
      <c r="T14" s="7">
        <v>5</v>
      </c>
      <c r="U14" s="7">
        <v>2</v>
      </c>
      <c r="V14" s="7">
        <v>8</v>
      </c>
      <c r="W14" s="7">
        <v>0</v>
      </c>
      <c r="X14" s="7">
        <v>0</v>
      </c>
      <c r="Y14" s="7">
        <v>0</v>
      </c>
      <c r="Z14" s="17">
        <f t="shared" si="0"/>
        <v>196</v>
      </c>
    </row>
    <row r="15" spans="1:26">
      <c r="A15" s="16" t="s">
        <v>291</v>
      </c>
      <c r="B15" s="7">
        <v>113</v>
      </c>
      <c r="C15" s="7">
        <v>129</v>
      </c>
      <c r="D15" s="7">
        <v>28</v>
      </c>
      <c r="E15" s="7">
        <v>30</v>
      </c>
      <c r="F15" s="7">
        <v>17</v>
      </c>
      <c r="G15" s="7">
        <v>44</v>
      </c>
      <c r="H15" s="7">
        <v>21</v>
      </c>
      <c r="I15" s="7">
        <v>68</v>
      </c>
      <c r="J15" s="7">
        <v>13</v>
      </c>
      <c r="K15" s="7">
        <v>30</v>
      </c>
      <c r="L15" s="7">
        <v>18</v>
      </c>
      <c r="M15" s="7">
        <v>11</v>
      </c>
      <c r="N15" s="7">
        <v>134</v>
      </c>
      <c r="O15" s="7">
        <v>37</v>
      </c>
      <c r="P15" s="7">
        <v>5</v>
      </c>
      <c r="Q15" s="7">
        <v>20</v>
      </c>
      <c r="R15" s="7">
        <v>37</v>
      </c>
      <c r="S15" s="7">
        <v>5</v>
      </c>
      <c r="T15" s="7">
        <v>17</v>
      </c>
      <c r="U15" s="7">
        <v>18</v>
      </c>
      <c r="V15" s="7">
        <v>117</v>
      </c>
      <c r="W15" s="7">
        <v>0</v>
      </c>
      <c r="X15" s="7">
        <v>3</v>
      </c>
      <c r="Y15" s="7">
        <v>10</v>
      </c>
      <c r="Z15" s="17">
        <f t="shared" si="0"/>
        <v>925</v>
      </c>
    </row>
    <row r="16" spans="1:26">
      <c r="A16" s="16" t="s">
        <v>298</v>
      </c>
      <c r="B16" s="7">
        <v>7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17">
        <f t="shared" si="0"/>
        <v>7</v>
      </c>
    </row>
    <row r="17" spans="1:26">
      <c r="A17" s="16" t="s">
        <v>133</v>
      </c>
      <c r="B17" s="7">
        <v>3</v>
      </c>
      <c r="C17" s="7">
        <v>1</v>
      </c>
      <c r="D17" s="7">
        <v>0</v>
      </c>
      <c r="E17" s="7">
        <v>0</v>
      </c>
      <c r="F17" s="7">
        <v>0</v>
      </c>
      <c r="G17" s="7">
        <v>2</v>
      </c>
      <c r="H17" s="7">
        <v>1</v>
      </c>
      <c r="I17" s="7">
        <v>2</v>
      </c>
      <c r="J17" s="7">
        <v>0</v>
      </c>
      <c r="K17" s="7">
        <v>0</v>
      </c>
      <c r="L17" s="7">
        <v>0</v>
      </c>
      <c r="M17" s="7">
        <v>0</v>
      </c>
      <c r="N17" s="7">
        <v>1</v>
      </c>
      <c r="O17" s="7">
        <v>0</v>
      </c>
      <c r="P17" s="7">
        <v>2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17">
        <f t="shared" si="0"/>
        <v>12</v>
      </c>
    </row>
    <row r="18" spans="1:26">
      <c r="A18" s="14" t="s">
        <v>31</v>
      </c>
      <c r="B18" s="15">
        <f t="shared" ref="B18:Y18" si="1">SUM(B5:B17)</f>
        <v>373</v>
      </c>
      <c r="C18" s="15">
        <f t="shared" si="1"/>
        <v>304</v>
      </c>
      <c r="D18" s="15">
        <f t="shared" si="1"/>
        <v>35</v>
      </c>
      <c r="E18" s="15">
        <f t="shared" si="1"/>
        <v>35</v>
      </c>
      <c r="F18" s="15">
        <f t="shared" si="1"/>
        <v>23</v>
      </c>
      <c r="G18" s="15">
        <f t="shared" si="1"/>
        <v>67</v>
      </c>
      <c r="H18" s="15">
        <f t="shared" si="1"/>
        <v>41</v>
      </c>
      <c r="I18" s="15">
        <f t="shared" si="1"/>
        <v>80</v>
      </c>
      <c r="J18" s="15">
        <f t="shared" si="1"/>
        <v>15</v>
      </c>
      <c r="K18" s="15">
        <f t="shared" si="1"/>
        <v>30</v>
      </c>
      <c r="L18" s="15">
        <f t="shared" si="1"/>
        <v>26</v>
      </c>
      <c r="M18" s="15">
        <f t="shared" si="1"/>
        <v>11</v>
      </c>
      <c r="N18" s="15">
        <f t="shared" si="1"/>
        <v>182</v>
      </c>
      <c r="O18" s="15">
        <f t="shared" si="1"/>
        <v>52</v>
      </c>
      <c r="P18" s="15">
        <f t="shared" si="1"/>
        <v>12</v>
      </c>
      <c r="Q18" s="15">
        <f t="shared" si="1"/>
        <v>22</v>
      </c>
      <c r="R18" s="15">
        <f t="shared" si="1"/>
        <v>58</v>
      </c>
      <c r="S18" s="15">
        <f t="shared" si="1"/>
        <v>5</v>
      </c>
      <c r="T18" s="15">
        <f t="shared" si="1"/>
        <v>33</v>
      </c>
      <c r="U18" s="15">
        <f t="shared" si="1"/>
        <v>35</v>
      </c>
      <c r="V18" s="15">
        <f t="shared" si="1"/>
        <v>170</v>
      </c>
      <c r="W18" s="15">
        <f t="shared" si="1"/>
        <v>3</v>
      </c>
      <c r="X18" s="15">
        <f t="shared" si="1"/>
        <v>3</v>
      </c>
      <c r="Y18" s="15">
        <f t="shared" si="1"/>
        <v>10</v>
      </c>
      <c r="Z18" s="15">
        <f>SUM(B18:Y18)</f>
        <v>1625</v>
      </c>
    </row>
    <row r="19" spans="1:26"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9"/>
      <c r="Z19" s="17"/>
    </row>
    <row r="20" spans="1:26"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9"/>
      <c r="Z20" s="17"/>
    </row>
    <row r="21" spans="1:26" s="20" customFormat="1">
      <c r="A21" s="21" t="s">
        <v>342</v>
      </c>
      <c r="B21" s="21" t="s">
        <v>7</v>
      </c>
      <c r="C21" s="21" t="s">
        <v>8</v>
      </c>
      <c r="D21" s="21" t="s">
        <v>9</v>
      </c>
      <c r="E21" s="21" t="s">
        <v>10</v>
      </c>
      <c r="F21" s="21" t="s">
        <v>11</v>
      </c>
      <c r="G21" s="21" t="s">
        <v>12</v>
      </c>
      <c r="H21" s="21" t="s">
        <v>13</v>
      </c>
      <c r="I21" s="21" t="s">
        <v>14</v>
      </c>
      <c r="J21" s="21" t="s">
        <v>15</v>
      </c>
      <c r="K21" s="21" t="s">
        <v>16</v>
      </c>
      <c r="L21" s="21" t="s">
        <v>17</v>
      </c>
      <c r="M21" s="21" t="s">
        <v>18</v>
      </c>
      <c r="N21" s="21" t="s">
        <v>19</v>
      </c>
      <c r="O21" s="21" t="s">
        <v>20</v>
      </c>
      <c r="P21" s="21" t="s">
        <v>21</v>
      </c>
      <c r="Q21" s="21" t="s">
        <v>22</v>
      </c>
      <c r="R21" s="21" t="s">
        <v>23</v>
      </c>
      <c r="S21" s="21" t="s">
        <v>24</v>
      </c>
      <c r="T21" s="21" t="s">
        <v>25</v>
      </c>
      <c r="U21" s="21" t="s">
        <v>26</v>
      </c>
      <c r="V21" s="21" t="s">
        <v>27</v>
      </c>
      <c r="W21" s="21" t="s">
        <v>28</v>
      </c>
      <c r="X21" s="21" t="s">
        <v>29</v>
      </c>
      <c r="Y21" s="21" t="s">
        <v>30</v>
      </c>
      <c r="Z21" s="21" t="s">
        <v>31</v>
      </c>
    </row>
    <row r="22" spans="1:26">
      <c r="A22" s="12" t="s">
        <v>281</v>
      </c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12"/>
    </row>
    <row r="23" spans="1:26">
      <c r="A23" s="7" t="s">
        <v>343</v>
      </c>
      <c r="B23" s="7">
        <v>2</v>
      </c>
      <c r="C23" s="7">
        <v>0</v>
      </c>
      <c r="D23" s="7">
        <v>0</v>
      </c>
      <c r="E23" s="7">
        <v>0</v>
      </c>
      <c r="F23" s="7">
        <v>1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4</v>
      </c>
      <c r="V23" s="7">
        <v>1</v>
      </c>
      <c r="W23" s="7">
        <v>0</v>
      </c>
      <c r="X23" s="7">
        <v>0</v>
      </c>
      <c r="Y23" s="7">
        <v>0</v>
      </c>
      <c r="Z23" s="17">
        <f>SUM(B23:Y23)</f>
        <v>8</v>
      </c>
    </row>
    <row r="24" spans="1:26">
      <c r="A24" s="7" t="s">
        <v>344</v>
      </c>
      <c r="B24" s="7">
        <v>1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17">
        <f>SUM(B24:Y24)</f>
        <v>1</v>
      </c>
    </row>
    <row r="25" spans="1:26">
      <c r="A25" s="7" t="s">
        <v>345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1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1</v>
      </c>
      <c r="W25" s="7">
        <v>0</v>
      </c>
      <c r="X25" s="7">
        <v>0</v>
      </c>
      <c r="Y25" s="7">
        <v>0</v>
      </c>
      <c r="Z25" s="17">
        <f>SUM(B25:Y25)</f>
        <v>2</v>
      </c>
    </row>
    <row r="26" spans="1:26">
      <c r="A26" s="7" t="s">
        <v>346</v>
      </c>
      <c r="B26" s="7">
        <v>0</v>
      </c>
      <c r="C26" s="7">
        <v>1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17">
        <f>SUM(B26:Y26)</f>
        <v>1</v>
      </c>
    </row>
    <row r="27" spans="1:26">
      <c r="A27" s="50" t="s">
        <v>333</v>
      </c>
      <c r="B27" s="10">
        <f t="shared" ref="B27:Y27" si="2">SUM(B23:B26)</f>
        <v>3</v>
      </c>
      <c r="C27" s="10">
        <f t="shared" si="2"/>
        <v>1</v>
      </c>
      <c r="D27" s="10">
        <f t="shared" si="2"/>
        <v>0</v>
      </c>
      <c r="E27" s="10">
        <f t="shared" si="2"/>
        <v>0</v>
      </c>
      <c r="F27" s="10">
        <f t="shared" si="2"/>
        <v>1</v>
      </c>
      <c r="G27" s="10">
        <f t="shared" si="2"/>
        <v>0</v>
      </c>
      <c r="H27" s="10">
        <f t="shared" si="2"/>
        <v>0</v>
      </c>
      <c r="I27" s="10">
        <f t="shared" si="2"/>
        <v>0</v>
      </c>
      <c r="J27" s="10">
        <f t="shared" si="2"/>
        <v>0</v>
      </c>
      <c r="K27" s="10">
        <f t="shared" si="2"/>
        <v>0</v>
      </c>
      <c r="L27" s="10">
        <f t="shared" si="2"/>
        <v>0</v>
      </c>
      <c r="M27" s="10">
        <f t="shared" si="2"/>
        <v>0</v>
      </c>
      <c r="N27" s="10">
        <f t="shared" si="2"/>
        <v>1</v>
      </c>
      <c r="O27" s="10">
        <f t="shared" si="2"/>
        <v>0</v>
      </c>
      <c r="P27" s="10">
        <f t="shared" si="2"/>
        <v>0</v>
      </c>
      <c r="Q27" s="10">
        <f t="shared" si="2"/>
        <v>0</v>
      </c>
      <c r="R27" s="10">
        <f t="shared" si="2"/>
        <v>0</v>
      </c>
      <c r="S27" s="10">
        <f t="shared" si="2"/>
        <v>0</v>
      </c>
      <c r="T27" s="10">
        <f t="shared" si="2"/>
        <v>0</v>
      </c>
      <c r="U27" s="10">
        <f t="shared" si="2"/>
        <v>4</v>
      </c>
      <c r="V27" s="10">
        <f t="shared" si="2"/>
        <v>2</v>
      </c>
      <c r="W27" s="10">
        <f t="shared" si="2"/>
        <v>0</v>
      </c>
      <c r="X27" s="10">
        <f t="shared" si="2"/>
        <v>0</v>
      </c>
      <c r="Y27" s="10">
        <f t="shared" si="2"/>
        <v>0</v>
      </c>
      <c r="Z27" s="10">
        <f>SUM(Z23:Z26)</f>
        <v>12</v>
      </c>
    </row>
    <row r="28" spans="1:26"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Z28" s="17"/>
    </row>
    <row r="29" spans="1:26">
      <c r="A29" s="51" t="s">
        <v>282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1"/>
    </row>
    <row r="30" spans="1:26">
      <c r="A30" s="7" t="s">
        <v>347</v>
      </c>
      <c r="B30" s="7">
        <v>0</v>
      </c>
      <c r="C30" s="7">
        <v>2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17">
        <v>1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17">
        <v>3</v>
      </c>
    </row>
    <row r="31" spans="1:26">
      <c r="A31" s="7" t="s">
        <v>348</v>
      </c>
      <c r="B31" s="7">
        <v>0</v>
      </c>
      <c r="C31" s="7">
        <v>1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17">
        <v>1</v>
      </c>
      <c r="U31" s="7">
        <v>0</v>
      </c>
      <c r="V31" s="17">
        <v>1</v>
      </c>
      <c r="W31" s="7">
        <v>0</v>
      </c>
      <c r="X31" s="7">
        <v>0</v>
      </c>
      <c r="Y31" s="7">
        <v>0</v>
      </c>
      <c r="Z31" s="17">
        <v>3</v>
      </c>
    </row>
    <row r="32" spans="1:26">
      <c r="A32" s="7" t="s">
        <v>349</v>
      </c>
      <c r="B32" s="7">
        <v>0</v>
      </c>
      <c r="C32" s="7">
        <v>1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1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17">
        <v>2</v>
      </c>
    </row>
    <row r="33" spans="1:26">
      <c r="A33" s="50" t="s">
        <v>333</v>
      </c>
      <c r="B33" s="10">
        <v>0</v>
      </c>
      <c r="C33" s="10">
        <v>4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1</v>
      </c>
      <c r="O33" s="10">
        <v>0</v>
      </c>
      <c r="P33" s="10">
        <v>0</v>
      </c>
      <c r="Q33" s="10">
        <v>0</v>
      </c>
      <c r="R33" s="10">
        <v>0</v>
      </c>
      <c r="S33" s="10">
        <v>0</v>
      </c>
      <c r="T33" s="10">
        <v>2</v>
      </c>
      <c r="U33" s="10">
        <v>0</v>
      </c>
      <c r="V33" s="10">
        <v>1</v>
      </c>
      <c r="W33" s="10">
        <v>0</v>
      </c>
      <c r="X33" s="10">
        <v>0</v>
      </c>
      <c r="Y33" s="10">
        <v>0</v>
      </c>
      <c r="Z33" s="10">
        <v>8</v>
      </c>
    </row>
    <row r="34" spans="1:26">
      <c r="A34" s="16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Z34" s="17"/>
    </row>
    <row r="35" spans="1:26">
      <c r="A35" s="51" t="s">
        <v>283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1"/>
    </row>
    <row r="36" spans="1:26">
      <c r="A36" s="7" t="s">
        <v>350</v>
      </c>
      <c r="B36" s="7">
        <v>9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17">
        <f>SUM(B36:Y36)</f>
        <v>9</v>
      </c>
    </row>
    <row r="37" spans="1:26">
      <c r="A37" s="7" t="s">
        <v>351</v>
      </c>
      <c r="B37" s="7">
        <v>1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17">
        <f>SUM(B37:Y37)</f>
        <v>1</v>
      </c>
    </row>
    <row r="38" spans="1:26">
      <c r="A38" s="50" t="s">
        <v>333</v>
      </c>
      <c r="B38" s="10">
        <f t="shared" ref="B38:Z38" si="3">SUM(B36:B37)</f>
        <v>10</v>
      </c>
      <c r="C38" s="10">
        <f t="shared" si="3"/>
        <v>0</v>
      </c>
      <c r="D38" s="10">
        <f t="shared" si="3"/>
        <v>0</v>
      </c>
      <c r="E38" s="10">
        <f t="shared" si="3"/>
        <v>0</v>
      </c>
      <c r="F38" s="10">
        <f t="shared" si="3"/>
        <v>0</v>
      </c>
      <c r="G38" s="10">
        <f t="shared" si="3"/>
        <v>0</v>
      </c>
      <c r="H38" s="10">
        <f t="shared" si="3"/>
        <v>0</v>
      </c>
      <c r="I38" s="10">
        <f t="shared" si="3"/>
        <v>0</v>
      </c>
      <c r="J38" s="10">
        <f t="shared" si="3"/>
        <v>0</v>
      </c>
      <c r="K38" s="10">
        <f t="shared" si="3"/>
        <v>0</v>
      </c>
      <c r="L38" s="10">
        <f t="shared" si="3"/>
        <v>0</v>
      </c>
      <c r="M38" s="10">
        <f t="shared" si="3"/>
        <v>0</v>
      </c>
      <c r="N38" s="10">
        <f t="shared" si="3"/>
        <v>0</v>
      </c>
      <c r="O38" s="10">
        <f t="shared" si="3"/>
        <v>0</v>
      </c>
      <c r="P38" s="10">
        <f t="shared" si="3"/>
        <v>0</v>
      </c>
      <c r="Q38" s="10">
        <f t="shared" si="3"/>
        <v>0</v>
      </c>
      <c r="R38" s="10">
        <f t="shared" si="3"/>
        <v>0</v>
      </c>
      <c r="S38" s="10">
        <f t="shared" si="3"/>
        <v>0</v>
      </c>
      <c r="T38" s="10">
        <f t="shared" si="3"/>
        <v>0</v>
      </c>
      <c r="U38" s="10">
        <f t="shared" si="3"/>
        <v>0</v>
      </c>
      <c r="V38" s="10">
        <f t="shared" si="3"/>
        <v>0</v>
      </c>
      <c r="W38" s="10">
        <f t="shared" si="3"/>
        <v>0</v>
      </c>
      <c r="X38" s="10">
        <f t="shared" si="3"/>
        <v>0</v>
      </c>
      <c r="Y38" s="10">
        <f t="shared" si="3"/>
        <v>0</v>
      </c>
      <c r="Z38" s="10">
        <f t="shared" si="3"/>
        <v>10</v>
      </c>
    </row>
    <row r="39" spans="1:26"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9"/>
      <c r="Z39" s="17"/>
    </row>
    <row r="40" spans="1:26">
      <c r="A40" s="51" t="s">
        <v>284</v>
      </c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1"/>
    </row>
    <row r="41" spans="1:26">
      <c r="A41" s="7" t="s">
        <v>352</v>
      </c>
      <c r="B41" s="7">
        <v>0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7">
        <v>7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7">
        <v>0</v>
      </c>
      <c r="R41" s="7">
        <v>0</v>
      </c>
      <c r="S41" s="7">
        <v>0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17">
        <f t="shared" ref="Z41:Z54" si="4">SUM(B41:Y41)</f>
        <v>7</v>
      </c>
    </row>
    <row r="42" spans="1:26">
      <c r="A42" s="7" t="s">
        <v>353</v>
      </c>
      <c r="B42" s="7">
        <v>0</v>
      </c>
      <c r="C42" s="7">
        <v>0</v>
      </c>
      <c r="D42" s="7">
        <v>0</v>
      </c>
      <c r="E42" s="7">
        <v>0</v>
      </c>
      <c r="F42" s="7">
        <v>0</v>
      </c>
      <c r="G42" s="7">
        <v>0</v>
      </c>
      <c r="H42" s="7">
        <v>1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7">
        <v>0</v>
      </c>
      <c r="R42" s="7">
        <v>0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17">
        <f t="shared" si="4"/>
        <v>1</v>
      </c>
    </row>
    <row r="43" spans="1:26">
      <c r="A43" s="7" t="s">
        <v>354</v>
      </c>
      <c r="B43" s="7">
        <v>2</v>
      </c>
      <c r="C43" s="7">
        <v>6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1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1</v>
      </c>
      <c r="W43" s="7">
        <v>0</v>
      </c>
      <c r="X43" s="7">
        <v>0</v>
      </c>
      <c r="Y43" s="7">
        <v>0</v>
      </c>
      <c r="Z43" s="17">
        <f t="shared" si="4"/>
        <v>10</v>
      </c>
    </row>
    <row r="44" spans="1:26">
      <c r="A44" s="7" t="s">
        <v>355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5</v>
      </c>
      <c r="W44" s="7">
        <v>1</v>
      </c>
      <c r="X44" s="7">
        <v>0</v>
      </c>
      <c r="Y44" s="7">
        <v>0</v>
      </c>
      <c r="Z44" s="17">
        <f t="shared" si="4"/>
        <v>6</v>
      </c>
    </row>
    <row r="45" spans="1:26">
      <c r="A45" s="7" t="s">
        <v>356</v>
      </c>
      <c r="B45" s="7">
        <v>5</v>
      </c>
      <c r="C45" s="7">
        <v>0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17">
        <f t="shared" si="4"/>
        <v>5</v>
      </c>
    </row>
    <row r="46" spans="1:26">
      <c r="A46" s="7" t="s">
        <v>357</v>
      </c>
      <c r="B46" s="7">
        <v>0</v>
      </c>
      <c r="C46" s="7">
        <v>1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17">
        <f t="shared" si="4"/>
        <v>1</v>
      </c>
    </row>
    <row r="47" spans="1:26">
      <c r="A47" s="7" t="s">
        <v>358</v>
      </c>
      <c r="B47" s="7">
        <v>3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1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1</v>
      </c>
      <c r="O47" s="7">
        <v>0</v>
      </c>
      <c r="P47" s="7">
        <v>0</v>
      </c>
      <c r="Q47" s="7">
        <v>0</v>
      </c>
      <c r="R47" s="7">
        <v>1</v>
      </c>
      <c r="S47" s="7">
        <v>0</v>
      </c>
      <c r="T47" s="7">
        <v>0</v>
      </c>
      <c r="U47" s="7">
        <v>0</v>
      </c>
      <c r="V47" s="7">
        <v>5</v>
      </c>
      <c r="W47" s="7">
        <v>0</v>
      </c>
      <c r="X47" s="7">
        <v>0</v>
      </c>
      <c r="Y47" s="7">
        <v>0</v>
      </c>
      <c r="Z47" s="17">
        <f t="shared" si="4"/>
        <v>11</v>
      </c>
    </row>
    <row r="48" spans="1:26">
      <c r="A48" s="7" t="s">
        <v>359</v>
      </c>
      <c r="B48" s="7">
        <v>0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4</v>
      </c>
      <c r="W48" s="7">
        <v>1</v>
      </c>
      <c r="X48" s="7">
        <v>0</v>
      </c>
      <c r="Y48" s="7">
        <v>0</v>
      </c>
      <c r="Z48" s="17">
        <f t="shared" si="4"/>
        <v>5</v>
      </c>
    </row>
    <row r="49" spans="1:26">
      <c r="A49" s="7" t="s">
        <v>360</v>
      </c>
      <c r="B49" s="7">
        <v>3</v>
      </c>
      <c r="C49" s="7">
        <v>2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1</v>
      </c>
      <c r="J49" s="7">
        <v>0</v>
      </c>
      <c r="K49" s="7">
        <v>0</v>
      </c>
      <c r="L49" s="7">
        <v>0</v>
      </c>
      <c r="M49" s="7">
        <v>0</v>
      </c>
      <c r="N49" s="7">
        <v>1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1</v>
      </c>
      <c r="W49" s="7">
        <v>0</v>
      </c>
      <c r="X49" s="7">
        <v>0</v>
      </c>
      <c r="Y49" s="7">
        <v>0</v>
      </c>
      <c r="Z49" s="17">
        <f t="shared" si="4"/>
        <v>8</v>
      </c>
    </row>
    <row r="50" spans="1:26">
      <c r="A50" s="7" t="s">
        <v>361</v>
      </c>
      <c r="B50" s="7">
        <v>1</v>
      </c>
      <c r="C50" s="7">
        <v>1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17">
        <f t="shared" si="4"/>
        <v>2</v>
      </c>
    </row>
    <row r="51" spans="1:26">
      <c r="A51" s="7" t="s">
        <v>362</v>
      </c>
      <c r="B51" s="7">
        <v>2</v>
      </c>
      <c r="C51" s="7">
        <v>0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17">
        <f t="shared" si="4"/>
        <v>2</v>
      </c>
    </row>
    <row r="52" spans="1:26">
      <c r="A52" s="7" t="s">
        <v>363</v>
      </c>
      <c r="B52" s="7">
        <v>8</v>
      </c>
      <c r="C52" s="7">
        <v>6</v>
      </c>
      <c r="D52" s="7">
        <v>1</v>
      </c>
      <c r="E52" s="7">
        <v>0</v>
      </c>
      <c r="F52" s="7">
        <v>2</v>
      </c>
      <c r="G52" s="7">
        <v>4</v>
      </c>
      <c r="H52" s="7">
        <v>7</v>
      </c>
      <c r="I52" s="7">
        <v>0</v>
      </c>
      <c r="J52" s="7">
        <v>0</v>
      </c>
      <c r="K52" s="7">
        <v>0</v>
      </c>
      <c r="L52" s="7">
        <v>3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1</v>
      </c>
      <c r="U52" s="7">
        <v>1</v>
      </c>
      <c r="V52" s="7">
        <v>3</v>
      </c>
      <c r="W52" s="7">
        <v>0</v>
      </c>
      <c r="X52" s="7">
        <v>0</v>
      </c>
      <c r="Y52" s="7">
        <v>0</v>
      </c>
      <c r="Z52" s="17">
        <f t="shared" si="4"/>
        <v>36</v>
      </c>
    </row>
    <row r="53" spans="1:26">
      <c r="A53" s="7" t="s">
        <v>364</v>
      </c>
      <c r="B53" s="7">
        <v>2</v>
      </c>
      <c r="C53" s="7">
        <v>3</v>
      </c>
      <c r="D53" s="7">
        <v>0</v>
      </c>
      <c r="E53" s="7">
        <v>0</v>
      </c>
      <c r="F53" s="7">
        <v>1</v>
      </c>
      <c r="G53" s="7">
        <v>0</v>
      </c>
      <c r="H53" s="7">
        <v>0</v>
      </c>
      <c r="I53" s="7">
        <v>0</v>
      </c>
      <c r="J53" s="7">
        <v>1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2</v>
      </c>
      <c r="U53" s="7">
        <v>2</v>
      </c>
      <c r="V53" s="7">
        <v>0</v>
      </c>
      <c r="W53" s="7">
        <v>0</v>
      </c>
      <c r="X53" s="7">
        <v>0</v>
      </c>
      <c r="Y53" s="7">
        <v>0</v>
      </c>
      <c r="Z53" s="17">
        <f t="shared" si="4"/>
        <v>11</v>
      </c>
    </row>
    <row r="54" spans="1:26">
      <c r="A54" s="7" t="s">
        <v>365</v>
      </c>
      <c r="B54" s="7">
        <v>1</v>
      </c>
      <c r="C54" s="7">
        <v>0</v>
      </c>
      <c r="D54" s="7">
        <v>0</v>
      </c>
      <c r="E54" s="7">
        <v>0</v>
      </c>
      <c r="F54" s="7">
        <v>1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17">
        <f t="shared" si="4"/>
        <v>2</v>
      </c>
    </row>
    <row r="55" spans="1:26">
      <c r="A55" s="50" t="s">
        <v>333</v>
      </c>
      <c r="B55" s="10">
        <f t="shared" ref="B55:Y55" si="5">SUM(B41:B54)</f>
        <v>27</v>
      </c>
      <c r="C55" s="10">
        <f t="shared" si="5"/>
        <v>19</v>
      </c>
      <c r="D55" s="10">
        <f t="shared" si="5"/>
        <v>1</v>
      </c>
      <c r="E55" s="10">
        <f t="shared" si="5"/>
        <v>0</v>
      </c>
      <c r="F55" s="10">
        <f t="shared" si="5"/>
        <v>4</v>
      </c>
      <c r="G55" s="10">
        <f t="shared" si="5"/>
        <v>4</v>
      </c>
      <c r="H55" s="10">
        <f t="shared" si="5"/>
        <v>16</v>
      </c>
      <c r="I55" s="10">
        <f t="shared" si="5"/>
        <v>1</v>
      </c>
      <c r="J55" s="10">
        <f t="shared" si="5"/>
        <v>1</v>
      </c>
      <c r="K55" s="10">
        <f t="shared" si="5"/>
        <v>0</v>
      </c>
      <c r="L55" s="10">
        <f t="shared" si="5"/>
        <v>3</v>
      </c>
      <c r="M55" s="10">
        <f t="shared" si="5"/>
        <v>0</v>
      </c>
      <c r="N55" s="10">
        <f t="shared" si="5"/>
        <v>3</v>
      </c>
      <c r="O55" s="10">
        <f t="shared" si="5"/>
        <v>0</v>
      </c>
      <c r="P55" s="10">
        <f t="shared" si="5"/>
        <v>0</v>
      </c>
      <c r="Q55" s="10">
        <f t="shared" si="5"/>
        <v>0</v>
      </c>
      <c r="R55" s="10">
        <f t="shared" si="5"/>
        <v>1</v>
      </c>
      <c r="S55" s="10">
        <f t="shared" si="5"/>
        <v>0</v>
      </c>
      <c r="T55" s="10">
        <f t="shared" si="5"/>
        <v>3</v>
      </c>
      <c r="U55" s="10">
        <f t="shared" si="5"/>
        <v>3</v>
      </c>
      <c r="V55" s="10">
        <f t="shared" si="5"/>
        <v>19</v>
      </c>
      <c r="W55" s="10">
        <f t="shared" si="5"/>
        <v>2</v>
      </c>
      <c r="X55" s="10">
        <f t="shared" si="5"/>
        <v>0</v>
      </c>
      <c r="Y55" s="10">
        <f t="shared" si="5"/>
        <v>0</v>
      </c>
      <c r="Z55" s="10">
        <v>107</v>
      </c>
    </row>
    <row r="56" spans="1:26">
      <c r="Y56" s="17"/>
      <c r="Z56" s="17"/>
    </row>
    <row r="57" spans="1:26">
      <c r="A57" s="51" t="s">
        <v>285</v>
      </c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1"/>
    </row>
    <row r="58" spans="1:26">
      <c r="A58" s="7" t="s">
        <v>366</v>
      </c>
      <c r="B58" s="7">
        <v>1</v>
      </c>
      <c r="C58" s="7">
        <v>0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17">
        <v>1</v>
      </c>
    </row>
    <row r="59" spans="1:26">
      <c r="A59" s="7" t="s">
        <v>367</v>
      </c>
      <c r="B59" s="7">
        <v>2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1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2</v>
      </c>
      <c r="W59" s="7">
        <v>0</v>
      </c>
      <c r="X59" s="7">
        <v>0</v>
      </c>
      <c r="Y59" s="7">
        <v>0</v>
      </c>
      <c r="Z59" s="17">
        <v>5</v>
      </c>
    </row>
    <row r="60" spans="1:26">
      <c r="A60" s="7" t="s">
        <v>368</v>
      </c>
      <c r="B60" s="7">
        <v>6</v>
      </c>
      <c r="C60" s="7">
        <v>2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17">
        <v>8</v>
      </c>
    </row>
    <row r="61" spans="1:26">
      <c r="A61" s="7" t="s">
        <v>369</v>
      </c>
      <c r="B61" s="7">
        <v>4</v>
      </c>
      <c r="C61" s="7">
        <v>1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17">
        <v>5</v>
      </c>
    </row>
    <row r="62" spans="1:26">
      <c r="A62" s="7" t="s">
        <v>370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1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17">
        <v>1</v>
      </c>
    </row>
    <row r="63" spans="1:26">
      <c r="A63" s="7" t="s">
        <v>371</v>
      </c>
      <c r="B63" s="7">
        <v>3</v>
      </c>
      <c r="C63" s="7">
        <v>8</v>
      </c>
      <c r="D63" s="7">
        <v>1</v>
      </c>
      <c r="E63" s="7">
        <v>0</v>
      </c>
      <c r="F63" s="7">
        <v>0</v>
      </c>
      <c r="G63" s="7">
        <v>1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4</v>
      </c>
      <c r="O63" s="7">
        <v>0</v>
      </c>
      <c r="P63" s="7">
        <v>1</v>
      </c>
      <c r="Q63" s="7">
        <v>0</v>
      </c>
      <c r="R63" s="7">
        <v>5</v>
      </c>
      <c r="S63" s="7">
        <v>0</v>
      </c>
      <c r="T63" s="7">
        <v>2</v>
      </c>
      <c r="U63" s="7">
        <v>0</v>
      </c>
      <c r="V63" s="7">
        <v>1</v>
      </c>
      <c r="W63" s="7">
        <v>0</v>
      </c>
      <c r="X63" s="7">
        <v>0</v>
      </c>
      <c r="Y63" s="7">
        <v>0</v>
      </c>
      <c r="Z63" s="17">
        <v>26</v>
      </c>
    </row>
    <row r="64" spans="1:26">
      <c r="A64" s="7" t="s">
        <v>372</v>
      </c>
      <c r="B64" s="7">
        <v>1</v>
      </c>
      <c r="C64" s="7">
        <v>0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17">
        <v>1</v>
      </c>
    </row>
    <row r="65" spans="1:26">
      <c r="A65" s="7" t="s">
        <v>373</v>
      </c>
      <c r="B65" s="7">
        <v>1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17">
        <v>1</v>
      </c>
    </row>
    <row r="66" spans="1:26">
      <c r="A66" s="7" t="s">
        <v>374</v>
      </c>
      <c r="B66" s="7">
        <v>5</v>
      </c>
      <c r="C66" s="7">
        <v>4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3</v>
      </c>
      <c r="W66" s="7">
        <v>0</v>
      </c>
      <c r="X66" s="7">
        <v>0</v>
      </c>
      <c r="Y66" s="7">
        <v>0</v>
      </c>
      <c r="Z66" s="17">
        <v>12</v>
      </c>
    </row>
    <row r="67" spans="1:26">
      <c r="A67" s="7" t="s">
        <v>375</v>
      </c>
      <c r="B67" s="7">
        <v>5</v>
      </c>
      <c r="C67" s="7">
        <v>3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17">
        <v>8</v>
      </c>
    </row>
    <row r="68" spans="1:26">
      <c r="A68" s="7" t="s">
        <v>376</v>
      </c>
      <c r="B68" s="7">
        <v>0</v>
      </c>
      <c r="C68" s="7">
        <v>1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17">
        <v>1</v>
      </c>
    </row>
    <row r="69" spans="1:26">
      <c r="A69" s="7" t="s">
        <v>377</v>
      </c>
      <c r="B69" s="7">
        <v>3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17">
        <v>3</v>
      </c>
    </row>
    <row r="70" spans="1:26">
      <c r="A70" s="7" t="s">
        <v>378</v>
      </c>
      <c r="B70" s="7">
        <v>0</v>
      </c>
      <c r="C70" s="7">
        <v>10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17">
        <v>10</v>
      </c>
    </row>
    <row r="71" spans="1:26">
      <c r="A71" s="7" t="s">
        <v>379</v>
      </c>
      <c r="B71" s="7">
        <v>0</v>
      </c>
      <c r="C71" s="7">
        <v>0</v>
      </c>
      <c r="D71" s="7">
        <v>2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17">
        <v>2</v>
      </c>
    </row>
    <row r="72" spans="1:26">
      <c r="A72" s="7" t="s">
        <v>380</v>
      </c>
      <c r="B72" s="7">
        <v>1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17">
        <v>1</v>
      </c>
    </row>
    <row r="73" spans="1:26">
      <c r="A73" s="7" t="s">
        <v>381</v>
      </c>
      <c r="B73" s="7">
        <v>5</v>
      </c>
      <c r="C73" s="7">
        <v>14</v>
      </c>
      <c r="D73" s="7">
        <v>2</v>
      </c>
      <c r="E73" s="7">
        <v>0</v>
      </c>
      <c r="F73" s="7">
        <v>0</v>
      </c>
      <c r="G73" s="7">
        <v>1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1</v>
      </c>
      <c r="O73" s="7">
        <v>0</v>
      </c>
      <c r="P73" s="7">
        <v>0</v>
      </c>
      <c r="Q73" s="7">
        <v>0</v>
      </c>
      <c r="R73" s="7">
        <v>5</v>
      </c>
      <c r="S73" s="7">
        <v>0</v>
      </c>
      <c r="T73" s="7">
        <v>1</v>
      </c>
      <c r="U73" s="7">
        <v>0</v>
      </c>
      <c r="V73" s="7">
        <v>2</v>
      </c>
      <c r="W73" s="7">
        <v>0</v>
      </c>
      <c r="X73" s="7">
        <v>0</v>
      </c>
      <c r="Y73" s="7">
        <v>0</v>
      </c>
      <c r="Z73" s="17">
        <v>31</v>
      </c>
    </row>
    <row r="74" spans="1:26">
      <c r="A74" s="7" t="s">
        <v>382</v>
      </c>
      <c r="B74" s="7">
        <v>0</v>
      </c>
      <c r="C74" s="7">
        <v>0</v>
      </c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1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1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17">
        <v>2</v>
      </c>
    </row>
    <row r="75" spans="1:26">
      <c r="A75" s="7" t="s">
        <v>383</v>
      </c>
      <c r="B75" s="7">
        <v>2</v>
      </c>
      <c r="C75" s="7">
        <v>0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17">
        <v>2</v>
      </c>
    </row>
    <row r="76" spans="1:26">
      <c r="A76" s="7" t="s">
        <v>384</v>
      </c>
      <c r="B76" s="7">
        <v>2</v>
      </c>
      <c r="C76" s="7">
        <v>0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17">
        <v>2</v>
      </c>
    </row>
    <row r="77" spans="1:26">
      <c r="A77" s="7" t="s">
        <v>385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1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17">
        <v>1</v>
      </c>
    </row>
    <row r="78" spans="1:26">
      <c r="A78" s="7" t="s">
        <v>386</v>
      </c>
      <c r="B78" s="7">
        <v>1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2</v>
      </c>
      <c r="W78" s="7">
        <v>0</v>
      </c>
      <c r="X78" s="7">
        <v>0</v>
      </c>
      <c r="Y78" s="7">
        <v>0</v>
      </c>
      <c r="Z78" s="17">
        <v>3</v>
      </c>
    </row>
    <row r="79" spans="1:26">
      <c r="A79" s="50" t="s">
        <v>333</v>
      </c>
      <c r="B79" s="10">
        <f t="shared" ref="B79:Y79" si="6">SUM(B58:B78)</f>
        <v>42</v>
      </c>
      <c r="C79" s="10">
        <f t="shared" si="6"/>
        <v>43</v>
      </c>
      <c r="D79" s="10">
        <f t="shared" si="6"/>
        <v>5</v>
      </c>
      <c r="E79" s="10">
        <f t="shared" si="6"/>
        <v>0</v>
      </c>
      <c r="F79" s="10">
        <f t="shared" si="6"/>
        <v>0</v>
      </c>
      <c r="G79" s="10">
        <f t="shared" si="6"/>
        <v>2</v>
      </c>
      <c r="H79" s="10">
        <f t="shared" si="6"/>
        <v>0</v>
      </c>
      <c r="I79" s="10">
        <f t="shared" si="6"/>
        <v>0</v>
      </c>
      <c r="J79" s="10">
        <f t="shared" si="6"/>
        <v>1</v>
      </c>
      <c r="K79" s="10">
        <f t="shared" si="6"/>
        <v>0</v>
      </c>
      <c r="L79" s="10">
        <f t="shared" si="6"/>
        <v>0</v>
      </c>
      <c r="M79" s="10">
        <f t="shared" si="6"/>
        <v>0</v>
      </c>
      <c r="N79" s="10">
        <f t="shared" si="6"/>
        <v>8</v>
      </c>
      <c r="O79" s="10">
        <f t="shared" si="6"/>
        <v>0</v>
      </c>
      <c r="P79" s="10">
        <f t="shared" si="6"/>
        <v>2</v>
      </c>
      <c r="Q79" s="10">
        <f t="shared" si="6"/>
        <v>0</v>
      </c>
      <c r="R79" s="10">
        <f t="shared" si="6"/>
        <v>10</v>
      </c>
      <c r="S79" s="10">
        <f t="shared" si="6"/>
        <v>0</v>
      </c>
      <c r="T79" s="10">
        <f t="shared" si="6"/>
        <v>3</v>
      </c>
      <c r="U79" s="10">
        <f t="shared" si="6"/>
        <v>0</v>
      </c>
      <c r="V79" s="10">
        <f t="shared" si="6"/>
        <v>10</v>
      </c>
      <c r="W79" s="10">
        <f t="shared" si="6"/>
        <v>0</v>
      </c>
      <c r="X79" s="10">
        <f t="shared" si="6"/>
        <v>0</v>
      </c>
      <c r="Y79" s="10">
        <f t="shared" si="6"/>
        <v>0</v>
      </c>
      <c r="Z79" s="10">
        <v>126</v>
      </c>
    </row>
    <row r="80" spans="1:26"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9"/>
      <c r="Z80" s="17"/>
    </row>
    <row r="81" spans="1:26">
      <c r="A81" s="51" t="s">
        <v>286</v>
      </c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  <c r="T81" s="52"/>
      <c r="U81" s="52"/>
      <c r="V81" s="52"/>
      <c r="W81" s="52"/>
      <c r="X81" s="52"/>
      <c r="Y81" s="52"/>
      <c r="Z81" s="51"/>
    </row>
    <row r="82" spans="1:26">
      <c r="A82" s="7" t="s">
        <v>387</v>
      </c>
      <c r="B82" s="7">
        <v>0</v>
      </c>
      <c r="C82" s="7">
        <v>1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17">
        <f t="shared" ref="Z82:Z93" si="7">SUM(B82:Y82)</f>
        <v>1</v>
      </c>
    </row>
    <row r="83" spans="1:26">
      <c r="A83" s="7" t="s">
        <v>388</v>
      </c>
      <c r="B83" s="17">
        <v>3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17">
        <f t="shared" si="7"/>
        <v>3</v>
      </c>
    </row>
    <row r="84" spans="1:26">
      <c r="A84" s="7" t="s">
        <v>389</v>
      </c>
      <c r="B84" s="7">
        <v>0</v>
      </c>
      <c r="C84" s="17">
        <v>3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17">
        <f t="shared" si="7"/>
        <v>3</v>
      </c>
    </row>
    <row r="85" spans="1:26">
      <c r="A85" s="7" t="s">
        <v>390</v>
      </c>
      <c r="B85" s="7">
        <v>0</v>
      </c>
      <c r="C85" s="7">
        <v>0</v>
      </c>
      <c r="D85" s="7">
        <v>0</v>
      </c>
      <c r="E85" s="7">
        <v>0</v>
      </c>
      <c r="F85" s="17">
        <v>1</v>
      </c>
      <c r="G85" s="7">
        <v>0</v>
      </c>
      <c r="H85" s="7">
        <v>0</v>
      </c>
      <c r="I85" s="17">
        <v>1</v>
      </c>
      <c r="J85" s="7">
        <v>0</v>
      </c>
      <c r="K85" s="7">
        <v>0</v>
      </c>
      <c r="L85" s="7">
        <v>0</v>
      </c>
      <c r="M85" s="7">
        <v>0</v>
      </c>
      <c r="N85" s="17">
        <v>5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17">
        <f t="shared" si="7"/>
        <v>7</v>
      </c>
    </row>
    <row r="86" spans="1:26">
      <c r="A86" s="7" t="s">
        <v>391</v>
      </c>
      <c r="B86" s="7">
        <v>0</v>
      </c>
      <c r="C86" s="17">
        <v>2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17">
        <f t="shared" si="7"/>
        <v>2</v>
      </c>
    </row>
    <row r="87" spans="1:26">
      <c r="A87" s="7" t="s">
        <v>392</v>
      </c>
      <c r="B87" s="17">
        <v>1</v>
      </c>
      <c r="C87" s="7">
        <v>0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17">
        <f t="shared" si="7"/>
        <v>1</v>
      </c>
    </row>
    <row r="88" spans="1:26">
      <c r="A88" s="7" t="s">
        <v>393</v>
      </c>
      <c r="B88" s="7">
        <v>0</v>
      </c>
      <c r="C88" s="17">
        <v>1</v>
      </c>
      <c r="D88" s="7">
        <v>0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17">
        <f t="shared" si="7"/>
        <v>1</v>
      </c>
    </row>
    <row r="89" spans="1:26">
      <c r="A89" s="7" t="s">
        <v>394</v>
      </c>
      <c r="B89" s="7">
        <v>0</v>
      </c>
      <c r="C89" s="17">
        <v>1</v>
      </c>
      <c r="D89" s="7">
        <v>0</v>
      </c>
      <c r="E89" s="7">
        <v>0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7">
        <v>0</v>
      </c>
      <c r="R89" s="7">
        <v>0</v>
      </c>
      <c r="S89" s="7">
        <v>0</v>
      </c>
      <c r="T89" s="7">
        <v>0</v>
      </c>
      <c r="U89" s="7">
        <v>0</v>
      </c>
      <c r="V89" s="7">
        <v>0</v>
      </c>
      <c r="W89" s="7">
        <v>0</v>
      </c>
      <c r="X89" s="7">
        <v>0</v>
      </c>
      <c r="Y89" s="7">
        <v>0</v>
      </c>
      <c r="Z89" s="17">
        <f t="shared" si="7"/>
        <v>1</v>
      </c>
    </row>
    <row r="90" spans="1:26">
      <c r="A90" s="7" t="s">
        <v>395</v>
      </c>
      <c r="B90" s="7">
        <v>0</v>
      </c>
      <c r="C90" s="17">
        <v>4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7">
        <v>0</v>
      </c>
      <c r="R90" s="7">
        <v>0</v>
      </c>
      <c r="S90" s="7">
        <v>0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>
        <v>0</v>
      </c>
      <c r="Z90" s="17">
        <f t="shared" si="7"/>
        <v>4</v>
      </c>
    </row>
    <row r="91" spans="1:26">
      <c r="A91" s="7" t="s">
        <v>396</v>
      </c>
      <c r="B91" s="7">
        <v>4</v>
      </c>
      <c r="C91" s="7">
        <v>1</v>
      </c>
      <c r="D91" s="7">
        <v>0</v>
      </c>
      <c r="E91" s="7">
        <v>0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1</v>
      </c>
      <c r="O91" s="7">
        <v>0</v>
      </c>
      <c r="P91" s="7">
        <v>0</v>
      </c>
      <c r="Q91" s="7">
        <v>0</v>
      </c>
      <c r="R91" s="7">
        <v>0</v>
      </c>
      <c r="S91" s="7">
        <v>0</v>
      </c>
      <c r="T91" s="7">
        <v>0</v>
      </c>
      <c r="U91" s="7">
        <v>0</v>
      </c>
      <c r="V91" s="7">
        <v>0</v>
      </c>
      <c r="W91" s="7">
        <v>0</v>
      </c>
      <c r="X91" s="7">
        <v>0</v>
      </c>
      <c r="Y91" s="7">
        <v>0</v>
      </c>
      <c r="Z91" s="17">
        <f t="shared" si="7"/>
        <v>6</v>
      </c>
    </row>
    <row r="92" spans="1:26">
      <c r="A92" s="7" t="s">
        <v>397</v>
      </c>
      <c r="B92" s="7">
        <v>11</v>
      </c>
      <c r="C92" s="7">
        <v>7</v>
      </c>
      <c r="D92" s="7">
        <v>0</v>
      </c>
      <c r="E92" s="7">
        <v>0</v>
      </c>
      <c r="F92" s="7">
        <v>0</v>
      </c>
      <c r="G92" s="7">
        <v>1</v>
      </c>
      <c r="H92" s="7">
        <v>0</v>
      </c>
      <c r="I92" s="7">
        <v>1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7">
        <v>0</v>
      </c>
      <c r="R92" s="7">
        <v>0</v>
      </c>
      <c r="S92" s="7">
        <v>0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7">
        <v>0</v>
      </c>
      <c r="Z92" s="17">
        <f t="shared" si="7"/>
        <v>20</v>
      </c>
    </row>
    <row r="93" spans="1:26">
      <c r="A93" s="7" t="s">
        <v>398</v>
      </c>
      <c r="B93" s="7">
        <v>0</v>
      </c>
      <c r="C93" s="7">
        <v>5</v>
      </c>
      <c r="D93" s="7">
        <v>0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7">
        <v>0</v>
      </c>
      <c r="R93" s="7">
        <v>0</v>
      </c>
      <c r="S93" s="7">
        <v>0</v>
      </c>
      <c r="T93" s="7">
        <v>0</v>
      </c>
      <c r="U93" s="7">
        <v>0</v>
      </c>
      <c r="V93" s="7">
        <v>0</v>
      </c>
      <c r="W93" s="7">
        <v>0</v>
      </c>
      <c r="X93" s="7">
        <v>0</v>
      </c>
      <c r="Y93" s="7">
        <v>0</v>
      </c>
      <c r="Z93" s="17">
        <f t="shared" si="7"/>
        <v>5</v>
      </c>
    </row>
    <row r="94" spans="1:26">
      <c r="A94" s="50" t="s">
        <v>333</v>
      </c>
      <c r="B94" s="10">
        <f t="shared" ref="B94:Y94" si="8">SUM(B82:B93)</f>
        <v>19</v>
      </c>
      <c r="C94" s="10">
        <f t="shared" si="8"/>
        <v>25</v>
      </c>
      <c r="D94" s="10">
        <f t="shared" si="8"/>
        <v>0</v>
      </c>
      <c r="E94" s="10">
        <f t="shared" si="8"/>
        <v>0</v>
      </c>
      <c r="F94" s="10">
        <f t="shared" si="8"/>
        <v>1</v>
      </c>
      <c r="G94" s="10">
        <f t="shared" si="8"/>
        <v>1</v>
      </c>
      <c r="H94" s="10">
        <f t="shared" si="8"/>
        <v>0</v>
      </c>
      <c r="I94" s="10">
        <f t="shared" si="8"/>
        <v>2</v>
      </c>
      <c r="J94" s="10">
        <f t="shared" si="8"/>
        <v>0</v>
      </c>
      <c r="K94" s="10">
        <f t="shared" si="8"/>
        <v>0</v>
      </c>
      <c r="L94" s="10">
        <f t="shared" si="8"/>
        <v>0</v>
      </c>
      <c r="M94" s="10">
        <f t="shared" si="8"/>
        <v>0</v>
      </c>
      <c r="N94" s="10">
        <f t="shared" si="8"/>
        <v>6</v>
      </c>
      <c r="O94" s="10">
        <f t="shared" si="8"/>
        <v>0</v>
      </c>
      <c r="P94" s="10">
        <f t="shared" si="8"/>
        <v>0</v>
      </c>
      <c r="Q94" s="10">
        <f t="shared" si="8"/>
        <v>0</v>
      </c>
      <c r="R94" s="10">
        <f t="shared" si="8"/>
        <v>0</v>
      </c>
      <c r="S94" s="10">
        <f t="shared" si="8"/>
        <v>0</v>
      </c>
      <c r="T94" s="10">
        <f t="shared" si="8"/>
        <v>0</v>
      </c>
      <c r="U94" s="10">
        <f t="shared" si="8"/>
        <v>0</v>
      </c>
      <c r="V94" s="10">
        <f t="shared" si="8"/>
        <v>0</v>
      </c>
      <c r="W94" s="10">
        <f t="shared" si="8"/>
        <v>0</v>
      </c>
      <c r="X94" s="10">
        <f t="shared" si="8"/>
        <v>0</v>
      </c>
      <c r="Y94" s="10">
        <f t="shared" si="8"/>
        <v>0</v>
      </c>
      <c r="Z94" s="10">
        <v>54</v>
      </c>
    </row>
    <row r="95" spans="1:26"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9"/>
      <c r="Z95" s="17"/>
    </row>
    <row r="96" spans="1:26">
      <c r="A96" s="51" t="s">
        <v>287</v>
      </c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52"/>
      <c r="M96" s="52"/>
      <c r="N96" s="52"/>
      <c r="O96" s="52"/>
      <c r="P96" s="52"/>
      <c r="Q96" s="52"/>
      <c r="R96" s="52"/>
      <c r="S96" s="52"/>
      <c r="T96" s="52"/>
      <c r="U96" s="52"/>
      <c r="V96" s="52"/>
      <c r="W96" s="52"/>
      <c r="X96" s="52"/>
      <c r="Y96" s="52"/>
      <c r="Z96" s="51"/>
    </row>
    <row r="97" spans="1:26">
      <c r="A97" s="7" t="s">
        <v>399</v>
      </c>
      <c r="B97" s="7">
        <v>19</v>
      </c>
      <c r="C97" s="7">
        <v>9</v>
      </c>
      <c r="D97" s="7">
        <v>0</v>
      </c>
      <c r="E97" s="7">
        <v>0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5</v>
      </c>
      <c r="P97" s="7">
        <v>0</v>
      </c>
      <c r="Q97" s="7">
        <v>0</v>
      </c>
      <c r="R97" s="7">
        <v>0</v>
      </c>
      <c r="S97" s="7">
        <v>0</v>
      </c>
      <c r="T97" s="7">
        <v>0</v>
      </c>
      <c r="U97" s="7">
        <v>0</v>
      </c>
      <c r="V97" s="7">
        <v>3</v>
      </c>
      <c r="W97" s="7">
        <v>1</v>
      </c>
      <c r="X97" s="7">
        <v>0</v>
      </c>
      <c r="Y97" s="7">
        <v>0</v>
      </c>
      <c r="Z97" s="17">
        <f>SUM(B97:Y97)</f>
        <v>37</v>
      </c>
    </row>
    <row r="98" spans="1:26">
      <c r="A98" s="7" t="s">
        <v>400</v>
      </c>
      <c r="B98" s="7">
        <v>0</v>
      </c>
      <c r="C98" s="7">
        <v>2</v>
      </c>
      <c r="D98" s="7">
        <v>0</v>
      </c>
      <c r="E98" s="7">
        <v>0</v>
      </c>
      <c r="F98" s="7">
        <v>0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7">
        <v>0</v>
      </c>
      <c r="R98" s="7">
        <v>0</v>
      </c>
      <c r="S98" s="7">
        <v>0</v>
      </c>
      <c r="T98" s="7">
        <v>0</v>
      </c>
      <c r="U98" s="7">
        <v>0</v>
      </c>
      <c r="V98" s="7">
        <v>0</v>
      </c>
      <c r="W98" s="7">
        <v>0</v>
      </c>
      <c r="X98" s="7">
        <v>0</v>
      </c>
      <c r="Y98" s="7">
        <v>0</v>
      </c>
      <c r="Z98" s="17">
        <f>SUM(B98:Y98)</f>
        <v>2</v>
      </c>
    </row>
    <row r="99" spans="1:26">
      <c r="A99" s="50" t="s">
        <v>333</v>
      </c>
      <c r="B99" s="10">
        <f t="shared" ref="B99:Y99" si="9">SUM(B97:B98)</f>
        <v>19</v>
      </c>
      <c r="C99" s="10">
        <f t="shared" si="9"/>
        <v>11</v>
      </c>
      <c r="D99" s="10">
        <f t="shared" si="9"/>
        <v>0</v>
      </c>
      <c r="E99" s="10">
        <f t="shared" si="9"/>
        <v>0</v>
      </c>
      <c r="F99" s="10">
        <f t="shared" si="9"/>
        <v>0</v>
      </c>
      <c r="G99" s="10">
        <f t="shared" si="9"/>
        <v>0</v>
      </c>
      <c r="H99" s="10">
        <f t="shared" si="9"/>
        <v>0</v>
      </c>
      <c r="I99" s="10">
        <f t="shared" si="9"/>
        <v>0</v>
      </c>
      <c r="J99" s="10">
        <f t="shared" si="9"/>
        <v>0</v>
      </c>
      <c r="K99" s="10">
        <f t="shared" si="9"/>
        <v>0</v>
      </c>
      <c r="L99" s="10">
        <f t="shared" si="9"/>
        <v>0</v>
      </c>
      <c r="M99" s="10">
        <f t="shared" si="9"/>
        <v>0</v>
      </c>
      <c r="N99" s="10">
        <f t="shared" si="9"/>
        <v>0</v>
      </c>
      <c r="O99" s="10">
        <f t="shared" si="9"/>
        <v>5</v>
      </c>
      <c r="P99" s="10">
        <f t="shared" si="9"/>
        <v>0</v>
      </c>
      <c r="Q99" s="10">
        <f t="shared" si="9"/>
        <v>0</v>
      </c>
      <c r="R99" s="10">
        <f t="shared" si="9"/>
        <v>0</v>
      </c>
      <c r="S99" s="10">
        <f t="shared" si="9"/>
        <v>0</v>
      </c>
      <c r="T99" s="10">
        <f t="shared" si="9"/>
        <v>0</v>
      </c>
      <c r="U99" s="10">
        <f t="shared" si="9"/>
        <v>0</v>
      </c>
      <c r="V99" s="10">
        <f t="shared" si="9"/>
        <v>3</v>
      </c>
      <c r="W99" s="10">
        <f t="shared" si="9"/>
        <v>1</v>
      </c>
      <c r="X99" s="10">
        <f t="shared" si="9"/>
        <v>0</v>
      </c>
      <c r="Y99" s="10">
        <f t="shared" si="9"/>
        <v>0</v>
      </c>
      <c r="Z99" s="10">
        <v>39</v>
      </c>
    </row>
    <row r="100" spans="1:26">
      <c r="A100" s="16"/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17"/>
      <c r="Z100" s="17"/>
    </row>
    <row r="101" spans="1:26">
      <c r="A101" s="51" t="s">
        <v>288</v>
      </c>
      <c r="B101" s="52"/>
      <c r="C101" s="52"/>
      <c r="D101" s="52"/>
      <c r="E101" s="52"/>
      <c r="F101" s="52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52"/>
      <c r="R101" s="52"/>
      <c r="S101" s="52"/>
      <c r="T101" s="52"/>
      <c r="U101" s="52"/>
      <c r="V101" s="52"/>
      <c r="W101" s="52"/>
      <c r="X101" s="52"/>
      <c r="Y101" s="52"/>
      <c r="Z101" s="51"/>
    </row>
    <row r="102" spans="1:26">
      <c r="A102" s="7" t="s">
        <v>401</v>
      </c>
      <c r="B102" s="7">
        <v>0</v>
      </c>
      <c r="C102" s="7">
        <v>1</v>
      </c>
      <c r="D102" s="7">
        <v>0</v>
      </c>
      <c r="E102" s="7">
        <v>0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  <c r="Q102" s="7">
        <v>0</v>
      </c>
      <c r="R102" s="7">
        <v>0</v>
      </c>
      <c r="S102" s="7">
        <v>0</v>
      </c>
      <c r="T102" s="7">
        <v>0</v>
      </c>
      <c r="U102" s="7">
        <v>0</v>
      </c>
      <c r="V102" s="7">
        <v>0</v>
      </c>
      <c r="W102" s="7">
        <v>0</v>
      </c>
      <c r="X102" s="7">
        <v>0</v>
      </c>
      <c r="Y102" s="7">
        <v>0</v>
      </c>
      <c r="Z102" s="17">
        <f>SUM(B102:Y102)</f>
        <v>1</v>
      </c>
    </row>
    <row r="103" spans="1:26">
      <c r="A103" s="50" t="s">
        <v>333</v>
      </c>
      <c r="B103" s="10">
        <v>0</v>
      </c>
      <c r="C103" s="10">
        <v>1</v>
      </c>
      <c r="D103" s="10">
        <v>0</v>
      </c>
      <c r="E103" s="10">
        <v>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  <c r="K103" s="10">
        <v>0</v>
      </c>
      <c r="L103" s="10">
        <v>0</v>
      </c>
      <c r="M103" s="10">
        <v>0</v>
      </c>
      <c r="N103" s="10">
        <v>0</v>
      </c>
      <c r="O103" s="10">
        <v>0</v>
      </c>
      <c r="P103" s="10">
        <v>0</v>
      </c>
      <c r="Q103" s="10">
        <v>0</v>
      </c>
      <c r="R103" s="10">
        <v>0</v>
      </c>
      <c r="S103" s="10">
        <v>0</v>
      </c>
      <c r="T103" s="10">
        <v>0</v>
      </c>
      <c r="U103" s="10">
        <v>0</v>
      </c>
      <c r="V103" s="10">
        <v>0</v>
      </c>
      <c r="W103" s="10">
        <v>0</v>
      </c>
      <c r="X103" s="10">
        <v>0</v>
      </c>
      <c r="Y103" s="10">
        <v>0</v>
      </c>
      <c r="Z103" s="10">
        <f>SUM(B103:Y103)</f>
        <v>1</v>
      </c>
    </row>
    <row r="104" spans="1:26">
      <c r="A104" s="16"/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</row>
    <row r="105" spans="1:26">
      <c r="A105" s="51" t="s">
        <v>289</v>
      </c>
      <c r="B105" s="52"/>
      <c r="C105" s="52"/>
      <c r="D105" s="52"/>
      <c r="E105" s="52"/>
      <c r="F105" s="52"/>
      <c r="G105" s="52"/>
      <c r="H105" s="52"/>
      <c r="I105" s="52"/>
      <c r="J105" s="52"/>
      <c r="K105" s="52"/>
      <c r="L105" s="52"/>
      <c r="M105" s="52"/>
      <c r="N105" s="52"/>
      <c r="O105" s="52"/>
      <c r="P105" s="52"/>
      <c r="Q105" s="52"/>
      <c r="R105" s="52"/>
      <c r="S105" s="52"/>
      <c r="T105" s="52"/>
      <c r="U105" s="52"/>
      <c r="V105" s="52"/>
      <c r="W105" s="52"/>
      <c r="X105" s="52"/>
      <c r="Y105" s="52"/>
      <c r="Z105" s="51"/>
    </row>
    <row r="106" spans="1:26">
      <c r="A106" s="7" t="s">
        <v>402</v>
      </c>
      <c r="B106" s="7">
        <v>1</v>
      </c>
      <c r="C106" s="7">
        <v>0</v>
      </c>
      <c r="D106" s="7">
        <v>0</v>
      </c>
      <c r="E106" s="7">
        <v>1</v>
      </c>
      <c r="F106" s="7">
        <v>0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1</v>
      </c>
      <c r="P106" s="7">
        <v>0</v>
      </c>
      <c r="Q106" s="7">
        <v>0</v>
      </c>
      <c r="R106" s="7">
        <v>1</v>
      </c>
      <c r="S106" s="7">
        <v>0</v>
      </c>
      <c r="T106" s="7">
        <v>0</v>
      </c>
      <c r="U106" s="7">
        <v>4</v>
      </c>
      <c r="V106" s="7">
        <v>3</v>
      </c>
      <c r="W106" s="7">
        <v>0</v>
      </c>
      <c r="X106" s="7">
        <v>0</v>
      </c>
      <c r="Y106" s="7">
        <v>0</v>
      </c>
      <c r="Z106" s="17">
        <f t="shared" ref="Z106:Z122" si="10">SUM(B106:Y106)</f>
        <v>11</v>
      </c>
    </row>
    <row r="107" spans="1:26">
      <c r="A107" s="7" t="s">
        <v>403</v>
      </c>
      <c r="B107" s="7">
        <v>0</v>
      </c>
      <c r="C107" s="7">
        <v>0</v>
      </c>
      <c r="D107" s="7">
        <v>0</v>
      </c>
      <c r="E107" s="7">
        <v>0</v>
      </c>
      <c r="F107" s="7">
        <v>0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0</v>
      </c>
      <c r="Q107" s="7">
        <v>0</v>
      </c>
      <c r="R107" s="7">
        <v>0</v>
      </c>
      <c r="S107" s="7">
        <v>0</v>
      </c>
      <c r="T107" s="7">
        <v>0</v>
      </c>
      <c r="U107" s="7">
        <v>0</v>
      </c>
      <c r="V107" s="7">
        <v>2</v>
      </c>
      <c r="W107" s="7">
        <v>0</v>
      </c>
      <c r="X107" s="7">
        <v>0</v>
      </c>
      <c r="Y107" s="7">
        <v>0</v>
      </c>
      <c r="Z107" s="17">
        <f t="shared" si="10"/>
        <v>2</v>
      </c>
    </row>
    <row r="108" spans="1:26">
      <c r="A108" s="7" t="s">
        <v>404</v>
      </c>
      <c r="B108" s="7">
        <v>0</v>
      </c>
      <c r="C108" s="7">
        <v>0</v>
      </c>
      <c r="D108" s="7">
        <v>0</v>
      </c>
      <c r="E108" s="7">
        <v>1</v>
      </c>
      <c r="F108" s="7">
        <v>0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1</v>
      </c>
      <c r="P108" s="7">
        <v>0</v>
      </c>
      <c r="Q108" s="7">
        <v>0</v>
      </c>
      <c r="R108" s="7">
        <v>1</v>
      </c>
      <c r="S108" s="7">
        <v>0</v>
      </c>
      <c r="T108" s="7">
        <v>0</v>
      </c>
      <c r="U108" s="7">
        <v>0</v>
      </c>
      <c r="V108" s="7">
        <v>4</v>
      </c>
      <c r="W108" s="7">
        <v>0</v>
      </c>
      <c r="X108" s="7">
        <v>0</v>
      </c>
      <c r="Y108" s="7">
        <v>0</v>
      </c>
      <c r="Z108" s="17">
        <f t="shared" si="10"/>
        <v>7</v>
      </c>
    </row>
    <row r="109" spans="1:26">
      <c r="A109" s="7" t="s">
        <v>405</v>
      </c>
      <c r="B109" s="7">
        <v>0</v>
      </c>
      <c r="C109" s="7">
        <v>0</v>
      </c>
      <c r="D109" s="7">
        <v>0</v>
      </c>
      <c r="E109" s="7">
        <v>0</v>
      </c>
      <c r="F109" s="7">
        <v>0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0</v>
      </c>
      <c r="Q109" s="7">
        <v>0</v>
      </c>
      <c r="R109" s="7">
        <v>2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17">
        <f t="shared" si="10"/>
        <v>2</v>
      </c>
    </row>
    <row r="110" spans="1:26">
      <c r="A110" s="7" t="s">
        <v>406</v>
      </c>
      <c r="B110" s="7">
        <v>1</v>
      </c>
      <c r="C110" s="7">
        <v>0</v>
      </c>
      <c r="D110" s="7">
        <v>0</v>
      </c>
      <c r="E110" s="7">
        <v>0</v>
      </c>
      <c r="F110" s="7">
        <v>0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7">
        <v>0</v>
      </c>
      <c r="R110" s="7">
        <v>0</v>
      </c>
      <c r="S110" s="7">
        <v>0</v>
      </c>
      <c r="T110" s="7">
        <v>0</v>
      </c>
      <c r="U110" s="7">
        <v>0</v>
      </c>
      <c r="V110" s="7">
        <v>0</v>
      </c>
      <c r="W110" s="7">
        <v>0</v>
      </c>
      <c r="X110" s="7">
        <v>0</v>
      </c>
      <c r="Y110" s="7">
        <v>0</v>
      </c>
      <c r="Z110" s="17">
        <f t="shared" si="10"/>
        <v>1</v>
      </c>
    </row>
    <row r="111" spans="1:26">
      <c r="A111" s="7" t="s">
        <v>407</v>
      </c>
      <c r="B111" s="7">
        <v>0</v>
      </c>
      <c r="C111" s="7">
        <v>1</v>
      </c>
      <c r="D111" s="7">
        <v>0</v>
      </c>
      <c r="E111" s="7">
        <v>0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7">
        <v>0</v>
      </c>
      <c r="R111" s="7">
        <v>0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7">
        <v>0</v>
      </c>
      <c r="Y111" s="7">
        <v>0</v>
      </c>
      <c r="Z111" s="17">
        <f t="shared" si="10"/>
        <v>1</v>
      </c>
    </row>
    <row r="112" spans="1:26">
      <c r="A112" s="7" t="s">
        <v>408</v>
      </c>
      <c r="B112" s="7">
        <v>0</v>
      </c>
      <c r="C112" s="7">
        <v>0</v>
      </c>
      <c r="D112" s="7">
        <v>0</v>
      </c>
      <c r="E112" s="7">
        <v>0</v>
      </c>
      <c r="F112" s="7">
        <v>0</v>
      </c>
      <c r="G112" s="7">
        <v>1</v>
      </c>
      <c r="H112" s="7">
        <v>0</v>
      </c>
      <c r="I112" s="7">
        <v>0</v>
      </c>
      <c r="J112" s="7">
        <v>0</v>
      </c>
      <c r="K112" s="7">
        <v>0</v>
      </c>
      <c r="L112" s="7">
        <v>1</v>
      </c>
      <c r="M112" s="7">
        <v>0</v>
      </c>
      <c r="N112" s="7">
        <v>0</v>
      </c>
      <c r="O112" s="7">
        <v>0</v>
      </c>
      <c r="P112" s="7">
        <v>1</v>
      </c>
      <c r="Q112" s="7">
        <v>0</v>
      </c>
      <c r="R112" s="7">
        <v>1</v>
      </c>
      <c r="S112" s="7">
        <v>0</v>
      </c>
      <c r="T112" s="7">
        <v>1</v>
      </c>
      <c r="U112" s="7">
        <v>0</v>
      </c>
      <c r="V112" s="7">
        <v>0</v>
      </c>
      <c r="W112" s="7">
        <v>0</v>
      </c>
      <c r="X112" s="7">
        <v>0</v>
      </c>
      <c r="Y112" s="7">
        <v>0</v>
      </c>
      <c r="Z112" s="17">
        <f t="shared" si="10"/>
        <v>5</v>
      </c>
    </row>
    <row r="113" spans="1:26">
      <c r="A113" s="7" t="s">
        <v>409</v>
      </c>
      <c r="B113" s="7">
        <v>0</v>
      </c>
      <c r="C113" s="7">
        <v>0</v>
      </c>
      <c r="D113" s="7">
        <v>0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7">
        <v>0</v>
      </c>
      <c r="R113" s="7">
        <v>0</v>
      </c>
      <c r="S113" s="7">
        <v>0</v>
      </c>
      <c r="T113" s="7">
        <v>1</v>
      </c>
      <c r="U113" s="7">
        <v>0</v>
      </c>
      <c r="V113" s="7">
        <v>0</v>
      </c>
      <c r="W113" s="7">
        <v>0</v>
      </c>
      <c r="X113" s="7">
        <v>0</v>
      </c>
      <c r="Y113" s="7">
        <v>0</v>
      </c>
      <c r="Z113" s="17">
        <f t="shared" si="10"/>
        <v>1</v>
      </c>
    </row>
    <row r="114" spans="1:26">
      <c r="A114" s="7" t="s">
        <v>410</v>
      </c>
      <c r="B114" s="7">
        <v>0</v>
      </c>
      <c r="C114" s="7">
        <v>0</v>
      </c>
      <c r="D114" s="7">
        <v>0</v>
      </c>
      <c r="E114" s="7">
        <v>0</v>
      </c>
      <c r="F114" s="7">
        <v>0</v>
      </c>
      <c r="G114" s="7">
        <v>1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1</v>
      </c>
      <c r="S114" s="7">
        <v>0</v>
      </c>
      <c r="T114" s="7">
        <v>1</v>
      </c>
      <c r="U114" s="7">
        <v>0</v>
      </c>
      <c r="V114" s="7">
        <v>1</v>
      </c>
      <c r="W114" s="7">
        <v>0</v>
      </c>
      <c r="X114" s="7">
        <v>0</v>
      </c>
      <c r="Y114" s="7">
        <v>0</v>
      </c>
      <c r="Z114" s="17">
        <f t="shared" si="10"/>
        <v>4</v>
      </c>
    </row>
    <row r="115" spans="1:26">
      <c r="A115" s="7" t="s">
        <v>411</v>
      </c>
      <c r="B115" s="7">
        <v>4</v>
      </c>
      <c r="C115" s="7">
        <v>0</v>
      </c>
      <c r="D115" s="7">
        <v>0</v>
      </c>
      <c r="E115" s="7">
        <v>0</v>
      </c>
      <c r="F115" s="7">
        <v>0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7">
        <v>0</v>
      </c>
      <c r="R115" s="7">
        <v>0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0</v>
      </c>
      <c r="Z115" s="17">
        <f t="shared" si="10"/>
        <v>4</v>
      </c>
    </row>
    <row r="116" spans="1:26">
      <c r="A116" s="7" t="s">
        <v>412</v>
      </c>
      <c r="B116" s="7">
        <v>0</v>
      </c>
      <c r="C116" s="7">
        <v>4</v>
      </c>
      <c r="D116" s="7">
        <v>0</v>
      </c>
      <c r="E116" s="7">
        <v>0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7">
        <v>0</v>
      </c>
      <c r="R116" s="7">
        <v>0</v>
      </c>
      <c r="S116" s="7">
        <v>0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17">
        <f t="shared" si="10"/>
        <v>4</v>
      </c>
    </row>
    <row r="117" spans="1:26">
      <c r="A117" s="7" t="s">
        <v>413</v>
      </c>
      <c r="B117" s="7">
        <v>1</v>
      </c>
      <c r="C117" s="7">
        <v>0</v>
      </c>
      <c r="D117" s="7">
        <v>0</v>
      </c>
      <c r="E117" s="7">
        <v>0</v>
      </c>
      <c r="F117" s="7">
        <v>0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7">
        <v>0</v>
      </c>
      <c r="R117" s="7">
        <v>0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0</v>
      </c>
      <c r="Y117" s="7">
        <v>0</v>
      </c>
      <c r="Z117" s="17">
        <f t="shared" si="10"/>
        <v>1</v>
      </c>
    </row>
    <row r="118" spans="1:26">
      <c r="A118" s="7" t="s">
        <v>414</v>
      </c>
      <c r="B118" s="7">
        <v>22</v>
      </c>
      <c r="C118" s="7">
        <v>7</v>
      </c>
      <c r="D118" s="7">
        <v>0</v>
      </c>
      <c r="E118" s="7">
        <v>0</v>
      </c>
      <c r="F118" s="7">
        <v>0</v>
      </c>
      <c r="G118" s="7">
        <v>1</v>
      </c>
      <c r="H118" s="7">
        <v>0</v>
      </c>
      <c r="I118" s="7">
        <v>3</v>
      </c>
      <c r="J118" s="7">
        <v>0</v>
      </c>
      <c r="K118" s="7">
        <v>0</v>
      </c>
      <c r="L118" s="7">
        <v>1</v>
      </c>
      <c r="M118" s="7">
        <v>0</v>
      </c>
      <c r="N118" s="7">
        <v>0</v>
      </c>
      <c r="O118" s="7">
        <v>2</v>
      </c>
      <c r="P118" s="7">
        <v>0</v>
      </c>
      <c r="Q118" s="7">
        <v>0</v>
      </c>
      <c r="R118" s="7">
        <v>0</v>
      </c>
      <c r="S118" s="7">
        <v>0</v>
      </c>
      <c r="T118" s="7">
        <v>0</v>
      </c>
      <c r="U118" s="7">
        <v>0</v>
      </c>
      <c r="V118" s="7">
        <v>0</v>
      </c>
      <c r="W118" s="7">
        <v>0</v>
      </c>
      <c r="X118" s="7">
        <v>0</v>
      </c>
      <c r="Y118" s="7">
        <v>0</v>
      </c>
      <c r="Z118" s="17">
        <f t="shared" si="10"/>
        <v>36</v>
      </c>
    </row>
    <row r="119" spans="1:26">
      <c r="A119" s="7" t="s">
        <v>415</v>
      </c>
      <c r="B119" s="7">
        <v>16</v>
      </c>
      <c r="C119" s="7">
        <v>6</v>
      </c>
      <c r="D119" s="7">
        <v>0</v>
      </c>
      <c r="E119" s="7">
        <v>0</v>
      </c>
      <c r="F119" s="7">
        <v>0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1</v>
      </c>
      <c r="P119" s="7">
        <v>0</v>
      </c>
      <c r="Q119" s="7">
        <v>0</v>
      </c>
      <c r="R119" s="7">
        <v>1</v>
      </c>
      <c r="S119" s="7">
        <v>0</v>
      </c>
      <c r="T119" s="7">
        <v>0</v>
      </c>
      <c r="U119" s="7">
        <v>0</v>
      </c>
      <c r="V119" s="7">
        <v>0</v>
      </c>
      <c r="W119" s="7">
        <v>0</v>
      </c>
      <c r="X119" s="7">
        <v>0</v>
      </c>
      <c r="Y119" s="7">
        <v>0</v>
      </c>
      <c r="Z119" s="17">
        <f t="shared" si="10"/>
        <v>24</v>
      </c>
    </row>
    <row r="120" spans="1:26">
      <c r="A120" s="7" t="s">
        <v>416</v>
      </c>
      <c r="B120" s="7">
        <v>3</v>
      </c>
      <c r="C120" s="7">
        <v>0</v>
      </c>
      <c r="D120" s="7">
        <v>0</v>
      </c>
      <c r="E120" s="7">
        <v>0</v>
      </c>
      <c r="F120" s="7">
        <v>0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7">
        <v>0</v>
      </c>
      <c r="R120" s="7">
        <v>0</v>
      </c>
      <c r="S120" s="7">
        <v>0</v>
      </c>
      <c r="T120" s="7">
        <v>0</v>
      </c>
      <c r="U120" s="7">
        <v>0</v>
      </c>
      <c r="V120" s="7">
        <v>0</v>
      </c>
      <c r="W120" s="7">
        <v>0</v>
      </c>
      <c r="X120" s="7">
        <v>0</v>
      </c>
      <c r="Y120" s="7">
        <v>0</v>
      </c>
      <c r="Z120" s="17">
        <f t="shared" si="10"/>
        <v>3</v>
      </c>
    </row>
    <row r="121" spans="1:26">
      <c r="A121" s="7" t="s">
        <v>417</v>
      </c>
      <c r="B121" s="7">
        <v>2</v>
      </c>
      <c r="C121" s="7">
        <v>0</v>
      </c>
      <c r="D121" s="7">
        <v>0</v>
      </c>
      <c r="E121" s="7">
        <v>0</v>
      </c>
      <c r="F121" s="7">
        <v>0</v>
      </c>
      <c r="G121" s="7">
        <v>0</v>
      </c>
      <c r="H121" s="7">
        <v>0</v>
      </c>
      <c r="I121" s="7">
        <v>0</v>
      </c>
      <c r="J121" s="7">
        <v>0</v>
      </c>
      <c r="K121" s="7">
        <v>0</v>
      </c>
      <c r="L121" s="7">
        <v>1</v>
      </c>
      <c r="M121" s="7">
        <v>0</v>
      </c>
      <c r="N121" s="7">
        <v>1</v>
      </c>
      <c r="O121" s="7">
        <v>0</v>
      </c>
      <c r="P121" s="7">
        <v>0</v>
      </c>
      <c r="Q121" s="7">
        <v>1</v>
      </c>
      <c r="R121" s="7">
        <v>0</v>
      </c>
      <c r="S121" s="7">
        <v>0</v>
      </c>
      <c r="T121" s="7">
        <v>0</v>
      </c>
      <c r="U121" s="7">
        <v>0</v>
      </c>
      <c r="V121" s="7">
        <v>0</v>
      </c>
      <c r="W121" s="7">
        <v>0</v>
      </c>
      <c r="X121" s="7">
        <v>0</v>
      </c>
      <c r="Y121" s="7">
        <v>0</v>
      </c>
      <c r="Z121" s="17">
        <f t="shared" si="10"/>
        <v>5</v>
      </c>
    </row>
    <row r="122" spans="1:26">
      <c r="A122" s="7" t="s">
        <v>418</v>
      </c>
      <c r="B122" s="7">
        <v>1</v>
      </c>
      <c r="C122" s="7">
        <v>0</v>
      </c>
      <c r="D122" s="7">
        <v>0</v>
      </c>
      <c r="E122" s="7">
        <v>3</v>
      </c>
      <c r="F122" s="7">
        <v>0</v>
      </c>
      <c r="G122" s="7">
        <v>1</v>
      </c>
      <c r="H122" s="7">
        <v>2</v>
      </c>
      <c r="I122" s="7">
        <v>1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3</v>
      </c>
      <c r="P122" s="7">
        <v>0</v>
      </c>
      <c r="Q122" s="7">
        <v>0</v>
      </c>
      <c r="R122" s="7">
        <v>2</v>
      </c>
      <c r="S122" s="7">
        <v>0</v>
      </c>
      <c r="T122" s="7">
        <v>0</v>
      </c>
      <c r="U122" s="7">
        <v>4</v>
      </c>
      <c r="V122" s="7">
        <v>0</v>
      </c>
      <c r="W122" s="7">
        <v>0</v>
      </c>
      <c r="X122" s="7">
        <v>0</v>
      </c>
      <c r="Y122" s="7">
        <v>0</v>
      </c>
      <c r="Z122" s="17">
        <f t="shared" si="10"/>
        <v>17</v>
      </c>
    </row>
    <row r="123" spans="1:26">
      <c r="A123" s="10" t="s">
        <v>333</v>
      </c>
      <c r="B123" s="10">
        <f t="shared" ref="B123:Y123" si="11">SUM(B106:B122)</f>
        <v>51</v>
      </c>
      <c r="C123" s="10">
        <f t="shared" si="11"/>
        <v>18</v>
      </c>
      <c r="D123" s="10">
        <f t="shared" si="11"/>
        <v>0</v>
      </c>
      <c r="E123" s="10">
        <f t="shared" si="11"/>
        <v>5</v>
      </c>
      <c r="F123" s="10">
        <f t="shared" si="11"/>
        <v>0</v>
      </c>
      <c r="G123" s="10">
        <f t="shared" si="11"/>
        <v>4</v>
      </c>
      <c r="H123" s="10">
        <f t="shared" si="11"/>
        <v>2</v>
      </c>
      <c r="I123" s="10">
        <f t="shared" si="11"/>
        <v>4</v>
      </c>
      <c r="J123" s="10">
        <f t="shared" si="11"/>
        <v>0</v>
      </c>
      <c r="K123" s="10">
        <f t="shared" si="11"/>
        <v>0</v>
      </c>
      <c r="L123" s="10">
        <f t="shared" si="11"/>
        <v>3</v>
      </c>
      <c r="M123" s="10">
        <f t="shared" si="11"/>
        <v>0</v>
      </c>
      <c r="N123" s="10">
        <f t="shared" si="11"/>
        <v>1</v>
      </c>
      <c r="O123" s="10">
        <f t="shared" si="11"/>
        <v>8</v>
      </c>
      <c r="P123" s="10">
        <f t="shared" si="11"/>
        <v>1</v>
      </c>
      <c r="Q123" s="10">
        <f t="shared" si="11"/>
        <v>1</v>
      </c>
      <c r="R123" s="10">
        <f t="shared" si="11"/>
        <v>9</v>
      </c>
      <c r="S123" s="10">
        <f t="shared" si="11"/>
        <v>0</v>
      </c>
      <c r="T123" s="10">
        <f t="shared" si="11"/>
        <v>3</v>
      </c>
      <c r="U123" s="10">
        <f t="shared" si="11"/>
        <v>8</v>
      </c>
      <c r="V123" s="10">
        <f t="shared" si="11"/>
        <v>10</v>
      </c>
      <c r="W123" s="10">
        <f t="shared" si="11"/>
        <v>0</v>
      </c>
      <c r="X123" s="10">
        <f t="shared" si="11"/>
        <v>0</v>
      </c>
      <c r="Y123" s="10">
        <f t="shared" si="11"/>
        <v>0</v>
      </c>
      <c r="Z123" s="10">
        <v>128</v>
      </c>
    </row>
    <row r="124" spans="1:26"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9"/>
      <c r="Z124" s="17"/>
    </row>
    <row r="125" spans="1:26">
      <c r="A125" s="51" t="s">
        <v>290</v>
      </c>
      <c r="B125" s="52"/>
      <c r="C125" s="52"/>
      <c r="D125" s="52"/>
      <c r="E125" s="52"/>
      <c r="F125" s="52"/>
      <c r="G125" s="52"/>
      <c r="H125" s="52"/>
      <c r="I125" s="52"/>
      <c r="J125" s="52"/>
      <c r="K125" s="52"/>
      <c r="L125" s="52"/>
      <c r="M125" s="52"/>
      <c r="N125" s="52"/>
      <c r="O125" s="52"/>
      <c r="P125" s="52"/>
      <c r="Q125" s="52"/>
      <c r="R125" s="52"/>
      <c r="S125" s="52"/>
      <c r="T125" s="52"/>
      <c r="U125" s="52"/>
      <c r="V125" s="52"/>
      <c r="W125" s="52"/>
      <c r="X125" s="52"/>
      <c r="Y125" s="52"/>
      <c r="Z125" s="51"/>
    </row>
    <row r="126" spans="1:26">
      <c r="A126" s="7" t="s">
        <v>419</v>
      </c>
      <c r="B126" s="7">
        <v>3</v>
      </c>
      <c r="C126" s="7">
        <v>3</v>
      </c>
      <c r="D126" s="7">
        <v>0</v>
      </c>
      <c r="E126" s="7">
        <v>0</v>
      </c>
      <c r="F126" s="7">
        <v>0</v>
      </c>
      <c r="G126" s="7">
        <v>3</v>
      </c>
      <c r="H126" s="7">
        <v>0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1</v>
      </c>
      <c r="O126" s="7">
        <v>0</v>
      </c>
      <c r="P126" s="7">
        <v>0</v>
      </c>
      <c r="Q126" s="7">
        <v>0</v>
      </c>
      <c r="R126" s="7">
        <v>0</v>
      </c>
      <c r="S126" s="7">
        <v>0</v>
      </c>
      <c r="T126" s="7">
        <v>0</v>
      </c>
      <c r="U126" s="7">
        <v>1</v>
      </c>
      <c r="V126" s="7">
        <v>2</v>
      </c>
      <c r="W126" s="7">
        <v>0</v>
      </c>
      <c r="X126" s="7">
        <v>0</v>
      </c>
      <c r="Y126" s="7">
        <v>0</v>
      </c>
      <c r="Z126" s="17">
        <f t="shared" ref="Z126:Z134" si="12">SUM(B126:Y126)</f>
        <v>13</v>
      </c>
    </row>
    <row r="127" spans="1:26">
      <c r="A127" s="7" t="s">
        <v>420</v>
      </c>
      <c r="B127" s="7">
        <v>0</v>
      </c>
      <c r="C127" s="7">
        <v>1</v>
      </c>
      <c r="D127" s="7">
        <v>0</v>
      </c>
      <c r="E127" s="7">
        <v>0</v>
      </c>
      <c r="F127" s="7">
        <v>0</v>
      </c>
      <c r="G127" s="7">
        <v>1</v>
      </c>
      <c r="H127" s="7">
        <v>0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7">
        <v>0</v>
      </c>
      <c r="R127" s="7">
        <v>0</v>
      </c>
      <c r="S127" s="7">
        <v>0</v>
      </c>
      <c r="T127" s="7">
        <v>0</v>
      </c>
      <c r="U127" s="7">
        <v>0</v>
      </c>
      <c r="V127" s="7">
        <v>0</v>
      </c>
      <c r="W127" s="7">
        <v>0</v>
      </c>
      <c r="X127" s="7">
        <v>0</v>
      </c>
      <c r="Y127" s="7">
        <v>0</v>
      </c>
      <c r="Z127" s="17">
        <f t="shared" si="12"/>
        <v>2</v>
      </c>
    </row>
    <row r="128" spans="1:26">
      <c r="A128" s="7" t="s">
        <v>417</v>
      </c>
      <c r="B128" s="7">
        <v>1</v>
      </c>
      <c r="C128" s="7">
        <v>0</v>
      </c>
      <c r="D128" s="7">
        <v>0</v>
      </c>
      <c r="E128" s="7">
        <v>0</v>
      </c>
      <c r="F128" s="7">
        <v>0</v>
      </c>
      <c r="G128" s="7">
        <v>0</v>
      </c>
      <c r="H128" s="7">
        <v>0</v>
      </c>
      <c r="I128" s="7">
        <v>1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  <c r="Q128" s="7">
        <v>0</v>
      </c>
      <c r="R128" s="7">
        <v>0</v>
      </c>
      <c r="S128" s="7">
        <v>0</v>
      </c>
      <c r="T128" s="7">
        <v>0</v>
      </c>
      <c r="U128" s="7">
        <v>0</v>
      </c>
      <c r="V128" s="7">
        <v>0</v>
      </c>
      <c r="W128" s="7">
        <v>0</v>
      </c>
      <c r="X128" s="7">
        <v>0</v>
      </c>
      <c r="Y128" s="7">
        <v>0</v>
      </c>
      <c r="Z128" s="17">
        <f t="shared" si="12"/>
        <v>2</v>
      </c>
    </row>
    <row r="129" spans="1:26">
      <c r="A129" s="7" t="s">
        <v>421</v>
      </c>
      <c r="B129" s="7">
        <v>23</v>
      </c>
      <c r="C129" s="7">
        <v>19</v>
      </c>
      <c r="D129" s="7">
        <v>1</v>
      </c>
      <c r="E129" s="7">
        <v>0</v>
      </c>
      <c r="F129" s="7">
        <v>0</v>
      </c>
      <c r="G129" s="7">
        <v>2</v>
      </c>
      <c r="H129" s="7">
        <v>0</v>
      </c>
      <c r="I129" s="7">
        <v>1</v>
      </c>
      <c r="J129" s="7">
        <v>0</v>
      </c>
      <c r="K129" s="7">
        <v>0</v>
      </c>
      <c r="L129" s="7">
        <v>2</v>
      </c>
      <c r="M129" s="7">
        <v>0</v>
      </c>
      <c r="N129" s="7">
        <v>4</v>
      </c>
      <c r="O129" s="7">
        <v>1</v>
      </c>
      <c r="P129" s="7">
        <v>0</v>
      </c>
      <c r="Q129" s="7">
        <v>1</v>
      </c>
      <c r="R129" s="7">
        <v>0</v>
      </c>
      <c r="S129" s="7">
        <v>0</v>
      </c>
      <c r="T129" s="7">
        <v>2</v>
      </c>
      <c r="U129" s="7">
        <v>0</v>
      </c>
      <c r="V129" s="7">
        <v>0</v>
      </c>
      <c r="W129" s="7">
        <v>0</v>
      </c>
      <c r="X129" s="7">
        <v>0</v>
      </c>
      <c r="Y129" s="7">
        <v>0</v>
      </c>
      <c r="Z129" s="17">
        <f t="shared" si="12"/>
        <v>56</v>
      </c>
    </row>
    <row r="130" spans="1:26">
      <c r="A130" s="7" t="s">
        <v>422</v>
      </c>
      <c r="B130" s="7">
        <v>25</v>
      </c>
      <c r="C130" s="7">
        <v>20</v>
      </c>
      <c r="D130" s="7">
        <v>0</v>
      </c>
      <c r="E130" s="7">
        <v>0</v>
      </c>
      <c r="F130" s="7">
        <v>0</v>
      </c>
      <c r="G130" s="7">
        <v>4</v>
      </c>
      <c r="H130" s="7">
        <v>1</v>
      </c>
      <c r="I130" s="7">
        <v>1</v>
      </c>
      <c r="J130" s="7">
        <v>0</v>
      </c>
      <c r="K130" s="7">
        <v>0</v>
      </c>
      <c r="L130" s="7">
        <v>0</v>
      </c>
      <c r="M130" s="7">
        <v>0</v>
      </c>
      <c r="N130" s="7">
        <v>10</v>
      </c>
      <c r="O130" s="7">
        <v>0</v>
      </c>
      <c r="P130" s="7">
        <v>1</v>
      </c>
      <c r="Q130" s="7">
        <v>0</v>
      </c>
      <c r="R130" s="7">
        <v>0</v>
      </c>
      <c r="S130" s="7">
        <v>0</v>
      </c>
      <c r="T130" s="7">
        <v>3</v>
      </c>
      <c r="U130" s="7">
        <v>0</v>
      </c>
      <c r="V130" s="7">
        <v>3</v>
      </c>
      <c r="W130" s="7">
        <v>0</v>
      </c>
      <c r="X130" s="7">
        <v>0</v>
      </c>
      <c r="Y130" s="7">
        <v>0</v>
      </c>
      <c r="Z130" s="17">
        <f t="shared" si="12"/>
        <v>68</v>
      </c>
    </row>
    <row r="131" spans="1:26">
      <c r="A131" s="7" t="s">
        <v>423</v>
      </c>
      <c r="B131" s="7">
        <v>4</v>
      </c>
      <c r="C131" s="7">
        <v>3</v>
      </c>
      <c r="D131" s="7">
        <v>0</v>
      </c>
      <c r="E131" s="7">
        <v>0</v>
      </c>
      <c r="F131" s="7">
        <v>0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7">
        <v>0</v>
      </c>
      <c r="R131" s="7">
        <v>0</v>
      </c>
      <c r="S131" s="7">
        <v>0</v>
      </c>
      <c r="T131" s="7">
        <v>0</v>
      </c>
      <c r="U131" s="7">
        <v>0</v>
      </c>
      <c r="V131" s="7">
        <v>0</v>
      </c>
      <c r="W131" s="7">
        <v>0</v>
      </c>
      <c r="X131" s="7">
        <v>0</v>
      </c>
      <c r="Y131" s="7">
        <v>0</v>
      </c>
      <c r="Z131" s="17">
        <f t="shared" si="12"/>
        <v>7</v>
      </c>
    </row>
    <row r="132" spans="1:26">
      <c r="A132" s="7" t="s">
        <v>424</v>
      </c>
      <c r="B132" s="7">
        <v>22</v>
      </c>
      <c r="C132" s="7">
        <v>3</v>
      </c>
      <c r="D132" s="7">
        <v>0</v>
      </c>
      <c r="E132" s="7">
        <v>0</v>
      </c>
      <c r="F132" s="7">
        <v>0</v>
      </c>
      <c r="G132" s="7">
        <v>0</v>
      </c>
      <c r="H132" s="7">
        <v>0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12</v>
      </c>
      <c r="O132" s="7">
        <v>1</v>
      </c>
      <c r="P132" s="7">
        <v>1</v>
      </c>
      <c r="Q132" s="7">
        <v>0</v>
      </c>
      <c r="R132" s="7">
        <v>1</v>
      </c>
      <c r="S132" s="7">
        <v>0</v>
      </c>
      <c r="T132" s="7">
        <v>0</v>
      </c>
      <c r="U132" s="7">
        <v>0</v>
      </c>
      <c r="V132" s="7">
        <v>3</v>
      </c>
      <c r="W132" s="7">
        <v>0</v>
      </c>
      <c r="X132" s="7">
        <v>0</v>
      </c>
      <c r="Y132" s="7">
        <v>0</v>
      </c>
      <c r="Z132" s="17">
        <f t="shared" si="12"/>
        <v>43</v>
      </c>
    </row>
    <row r="133" spans="1:26">
      <c r="A133" s="7" t="s">
        <v>425</v>
      </c>
      <c r="B133" s="7">
        <v>0</v>
      </c>
      <c r="C133" s="17">
        <v>3</v>
      </c>
      <c r="D133" s="7">
        <v>0</v>
      </c>
      <c r="E133" s="7">
        <v>0</v>
      </c>
      <c r="F133" s="7">
        <v>0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7">
        <v>0</v>
      </c>
      <c r="R133" s="7">
        <v>0</v>
      </c>
      <c r="S133" s="7">
        <v>0</v>
      </c>
      <c r="T133" s="7">
        <v>0</v>
      </c>
      <c r="U133" s="17">
        <v>1</v>
      </c>
      <c r="V133" s="7">
        <v>0</v>
      </c>
      <c r="W133" s="7">
        <v>0</v>
      </c>
      <c r="X133" s="7">
        <v>0</v>
      </c>
      <c r="Y133" s="7">
        <v>0</v>
      </c>
      <c r="Z133" s="17">
        <f t="shared" si="12"/>
        <v>4</v>
      </c>
    </row>
    <row r="134" spans="1:26">
      <c r="A134" s="7" t="s">
        <v>426</v>
      </c>
      <c r="B134" s="7">
        <v>1</v>
      </c>
      <c r="C134" s="7">
        <v>0</v>
      </c>
      <c r="D134" s="7">
        <v>0</v>
      </c>
      <c r="E134" s="7">
        <v>0</v>
      </c>
      <c r="F134" s="7">
        <v>0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7">
        <v>0</v>
      </c>
      <c r="R134" s="7">
        <v>0</v>
      </c>
      <c r="S134" s="7">
        <v>0</v>
      </c>
      <c r="T134" s="7">
        <v>0</v>
      </c>
      <c r="U134" s="7">
        <v>0</v>
      </c>
      <c r="V134" s="7">
        <v>0</v>
      </c>
      <c r="W134" s="7">
        <v>0</v>
      </c>
      <c r="X134" s="7">
        <v>0</v>
      </c>
      <c r="Y134" s="7">
        <v>0</v>
      </c>
      <c r="Z134" s="17">
        <f t="shared" si="12"/>
        <v>1</v>
      </c>
    </row>
    <row r="135" spans="1:26">
      <c r="A135" s="50" t="s">
        <v>333</v>
      </c>
      <c r="B135" s="10">
        <f t="shared" ref="B135:Y135" si="13">SUM(B126:B134)</f>
        <v>79</v>
      </c>
      <c r="C135" s="10">
        <f t="shared" si="13"/>
        <v>52</v>
      </c>
      <c r="D135" s="10">
        <f t="shared" si="13"/>
        <v>1</v>
      </c>
      <c r="E135" s="10">
        <f t="shared" si="13"/>
        <v>0</v>
      </c>
      <c r="F135" s="10">
        <f t="shared" si="13"/>
        <v>0</v>
      </c>
      <c r="G135" s="10">
        <f t="shared" si="13"/>
        <v>10</v>
      </c>
      <c r="H135" s="10">
        <f t="shared" si="13"/>
        <v>1</v>
      </c>
      <c r="I135" s="10">
        <f t="shared" si="13"/>
        <v>3</v>
      </c>
      <c r="J135" s="10">
        <f t="shared" si="13"/>
        <v>0</v>
      </c>
      <c r="K135" s="10">
        <f t="shared" si="13"/>
        <v>0</v>
      </c>
      <c r="L135" s="10">
        <f t="shared" si="13"/>
        <v>2</v>
      </c>
      <c r="M135" s="10">
        <f t="shared" si="13"/>
        <v>0</v>
      </c>
      <c r="N135" s="10">
        <f t="shared" si="13"/>
        <v>27</v>
      </c>
      <c r="O135" s="10">
        <f t="shared" si="13"/>
        <v>2</v>
      </c>
      <c r="P135" s="10">
        <f t="shared" si="13"/>
        <v>2</v>
      </c>
      <c r="Q135" s="10">
        <f t="shared" si="13"/>
        <v>1</v>
      </c>
      <c r="R135" s="10">
        <f t="shared" si="13"/>
        <v>1</v>
      </c>
      <c r="S135" s="10">
        <f t="shared" si="13"/>
        <v>0</v>
      </c>
      <c r="T135" s="10">
        <f t="shared" si="13"/>
        <v>5</v>
      </c>
      <c r="U135" s="10">
        <f t="shared" si="13"/>
        <v>2</v>
      </c>
      <c r="V135" s="10">
        <f t="shared" si="13"/>
        <v>8</v>
      </c>
      <c r="W135" s="10">
        <f t="shared" si="13"/>
        <v>0</v>
      </c>
      <c r="X135" s="10">
        <f t="shared" si="13"/>
        <v>0</v>
      </c>
      <c r="Y135" s="10">
        <f t="shared" si="13"/>
        <v>0</v>
      </c>
      <c r="Z135" s="10">
        <f>SUM(Z126:Z134)</f>
        <v>196</v>
      </c>
    </row>
    <row r="136" spans="1:26"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9"/>
      <c r="Z136" s="17"/>
    </row>
    <row r="137" spans="1:26">
      <c r="A137" s="51" t="s">
        <v>291</v>
      </c>
      <c r="B137" s="52"/>
      <c r="C137" s="52"/>
      <c r="D137" s="52"/>
      <c r="E137" s="52"/>
      <c r="F137" s="52"/>
      <c r="G137" s="52"/>
      <c r="H137" s="52"/>
      <c r="I137" s="52"/>
      <c r="J137" s="52"/>
      <c r="K137" s="52"/>
      <c r="L137" s="52"/>
      <c r="M137" s="52"/>
      <c r="N137" s="52"/>
      <c r="O137" s="52"/>
      <c r="P137" s="52"/>
      <c r="Q137" s="52"/>
      <c r="R137" s="52"/>
      <c r="S137" s="52"/>
      <c r="T137" s="52"/>
      <c r="U137" s="52"/>
      <c r="V137" s="52"/>
      <c r="W137" s="52"/>
      <c r="X137" s="52"/>
      <c r="Y137" s="52"/>
      <c r="Z137" s="51"/>
    </row>
    <row r="138" spans="1:26">
      <c r="A138" s="7" t="s">
        <v>427</v>
      </c>
      <c r="B138" s="7">
        <v>7</v>
      </c>
      <c r="C138" s="7">
        <v>0</v>
      </c>
      <c r="D138" s="7">
        <v>0</v>
      </c>
      <c r="E138" s="7">
        <v>0</v>
      </c>
      <c r="F138" s="7">
        <v>0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7">
        <v>0</v>
      </c>
      <c r="R138" s="7">
        <v>0</v>
      </c>
      <c r="S138" s="7">
        <v>0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17">
        <f t="shared" ref="Z138:Z155" si="14">SUM(B138:Y138)</f>
        <v>7</v>
      </c>
    </row>
    <row r="139" spans="1:26">
      <c r="A139" s="7" t="s">
        <v>428</v>
      </c>
      <c r="B139" s="7">
        <v>0</v>
      </c>
      <c r="C139" s="7">
        <v>0</v>
      </c>
      <c r="D139" s="7">
        <v>0</v>
      </c>
      <c r="E139" s="7">
        <v>0</v>
      </c>
      <c r="F139" s="7">
        <v>0</v>
      </c>
      <c r="G139" s="7">
        <v>0</v>
      </c>
      <c r="H139" s="7">
        <v>0</v>
      </c>
      <c r="I139" s="7">
        <v>0</v>
      </c>
      <c r="J139" s="7">
        <v>0</v>
      </c>
      <c r="K139" s="7">
        <v>0</v>
      </c>
      <c r="L139" s="7">
        <v>1</v>
      </c>
      <c r="M139" s="7">
        <v>0</v>
      </c>
      <c r="N139" s="7">
        <v>0</v>
      </c>
      <c r="O139" s="7">
        <v>0</v>
      </c>
      <c r="P139" s="7">
        <v>0</v>
      </c>
      <c r="Q139" s="7">
        <v>0</v>
      </c>
      <c r="R139" s="7">
        <v>0</v>
      </c>
      <c r="S139" s="7">
        <v>0</v>
      </c>
      <c r="T139" s="7">
        <v>0</v>
      </c>
      <c r="U139" s="7">
        <v>0</v>
      </c>
      <c r="V139" s="7">
        <v>0</v>
      </c>
      <c r="W139" s="7">
        <v>0</v>
      </c>
      <c r="X139" s="7">
        <v>0</v>
      </c>
      <c r="Y139" s="7">
        <v>0</v>
      </c>
      <c r="Z139" s="17">
        <f t="shared" si="14"/>
        <v>1</v>
      </c>
    </row>
    <row r="140" spans="1:26">
      <c r="A140" s="7" t="s">
        <v>429</v>
      </c>
      <c r="B140" s="7">
        <v>0</v>
      </c>
      <c r="C140" s="7">
        <v>1</v>
      </c>
      <c r="D140" s="7">
        <v>0</v>
      </c>
      <c r="E140" s="7">
        <v>0</v>
      </c>
      <c r="F140" s="7">
        <v>1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1</v>
      </c>
      <c r="O140" s="7">
        <v>0</v>
      </c>
      <c r="P140" s="7">
        <v>0</v>
      </c>
      <c r="Q140" s="7">
        <v>0</v>
      </c>
      <c r="R140" s="7">
        <v>2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7">
        <v>0</v>
      </c>
      <c r="Y140" s="7">
        <v>0</v>
      </c>
      <c r="Z140" s="17">
        <f t="shared" si="14"/>
        <v>5</v>
      </c>
    </row>
    <row r="141" spans="1:26">
      <c r="A141" s="7" t="s">
        <v>430</v>
      </c>
      <c r="B141" s="7">
        <v>2</v>
      </c>
      <c r="C141" s="7">
        <v>0</v>
      </c>
      <c r="D141" s="7">
        <v>0</v>
      </c>
      <c r="E141" s="7">
        <v>11</v>
      </c>
      <c r="F141" s="7">
        <v>0</v>
      </c>
      <c r="G141" s="7">
        <v>0</v>
      </c>
      <c r="H141" s="7">
        <v>6</v>
      </c>
      <c r="I141" s="7">
        <v>2</v>
      </c>
      <c r="J141" s="7">
        <v>2</v>
      </c>
      <c r="K141" s="7">
        <v>2</v>
      </c>
      <c r="L141" s="7">
        <v>0</v>
      </c>
      <c r="M141" s="7">
        <v>0</v>
      </c>
      <c r="N141" s="7">
        <v>8</v>
      </c>
      <c r="O141" s="7">
        <v>6</v>
      </c>
      <c r="P141" s="7">
        <v>0</v>
      </c>
      <c r="Q141" s="7">
        <v>0</v>
      </c>
      <c r="R141" s="7">
        <v>3</v>
      </c>
      <c r="S141" s="7">
        <v>0</v>
      </c>
      <c r="T141" s="7">
        <v>0</v>
      </c>
      <c r="U141" s="7">
        <v>1</v>
      </c>
      <c r="V141" s="7">
        <v>0</v>
      </c>
      <c r="W141" s="7">
        <v>0</v>
      </c>
      <c r="X141" s="7">
        <v>0</v>
      </c>
      <c r="Y141" s="7">
        <v>0</v>
      </c>
      <c r="Z141" s="17">
        <f t="shared" si="14"/>
        <v>43</v>
      </c>
    </row>
    <row r="142" spans="1:26">
      <c r="A142" s="7" t="s">
        <v>431</v>
      </c>
      <c r="B142" s="7">
        <v>15</v>
      </c>
      <c r="C142" s="7">
        <v>0</v>
      </c>
      <c r="D142" s="7">
        <v>0</v>
      </c>
      <c r="E142" s="7">
        <v>0</v>
      </c>
      <c r="F142" s="7">
        <v>0</v>
      </c>
      <c r="G142" s="7">
        <v>23</v>
      </c>
      <c r="H142" s="7">
        <v>0</v>
      </c>
      <c r="I142" s="7">
        <v>2</v>
      </c>
      <c r="J142" s="7">
        <v>0</v>
      </c>
      <c r="K142" s="7">
        <v>0</v>
      </c>
      <c r="L142" s="7">
        <v>0</v>
      </c>
      <c r="M142" s="7">
        <v>0</v>
      </c>
      <c r="N142" s="7">
        <v>7</v>
      </c>
      <c r="O142" s="7">
        <v>0</v>
      </c>
      <c r="P142" s="7">
        <v>0</v>
      </c>
      <c r="Q142" s="7">
        <v>0</v>
      </c>
      <c r="R142" s="7">
        <v>0</v>
      </c>
      <c r="S142" s="7">
        <v>0</v>
      </c>
      <c r="T142" s="7">
        <v>0</v>
      </c>
      <c r="U142" s="7">
        <v>0</v>
      </c>
      <c r="V142" s="7">
        <v>3</v>
      </c>
      <c r="W142" s="7">
        <v>0</v>
      </c>
      <c r="X142" s="7">
        <v>0</v>
      </c>
      <c r="Y142" s="7">
        <v>0</v>
      </c>
      <c r="Z142" s="17">
        <f t="shared" si="14"/>
        <v>50</v>
      </c>
    </row>
    <row r="143" spans="1:26">
      <c r="A143" s="7" t="s">
        <v>432</v>
      </c>
      <c r="B143" s="7">
        <v>8</v>
      </c>
      <c r="C143" s="7">
        <v>24</v>
      </c>
      <c r="D143" s="7">
        <v>12</v>
      </c>
      <c r="E143" s="7">
        <v>1</v>
      </c>
      <c r="F143" s="7">
        <v>2</v>
      </c>
      <c r="G143" s="7">
        <v>0</v>
      </c>
      <c r="H143" s="7">
        <v>3</v>
      </c>
      <c r="I143" s="7">
        <v>35</v>
      </c>
      <c r="J143" s="7">
        <v>1</v>
      </c>
      <c r="K143" s="7">
        <v>4</v>
      </c>
      <c r="L143" s="7">
        <v>6</v>
      </c>
      <c r="M143" s="7">
        <v>2</v>
      </c>
      <c r="N143" s="7">
        <v>48</v>
      </c>
      <c r="O143" s="7">
        <v>3</v>
      </c>
      <c r="P143" s="7">
        <v>1</v>
      </c>
      <c r="Q143" s="7">
        <v>5</v>
      </c>
      <c r="R143" s="7">
        <v>1</v>
      </c>
      <c r="S143" s="7">
        <v>5</v>
      </c>
      <c r="T143" s="7">
        <v>3</v>
      </c>
      <c r="U143" s="7">
        <v>2</v>
      </c>
      <c r="V143" s="7">
        <v>15</v>
      </c>
      <c r="W143" s="7">
        <v>0</v>
      </c>
      <c r="X143" s="7">
        <v>0</v>
      </c>
      <c r="Y143" s="7">
        <v>6</v>
      </c>
      <c r="Z143" s="17">
        <f t="shared" si="14"/>
        <v>187</v>
      </c>
    </row>
    <row r="144" spans="1:26">
      <c r="A144" s="7" t="s">
        <v>433</v>
      </c>
      <c r="B144" s="7">
        <v>0</v>
      </c>
      <c r="C144" s="7">
        <v>1</v>
      </c>
      <c r="D144" s="7">
        <v>0</v>
      </c>
      <c r="E144" s="7">
        <v>0</v>
      </c>
      <c r="F144" s="7">
        <v>0</v>
      </c>
      <c r="G144" s="7">
        <v>0</v>
      </c>
      <c r="H144" s="7">
        <v>0</v>
      </c>
      <c r="I144" s="7">
        <v>5</v>
      </c>
      <c r="J144" s="7">
        <v>0</v>
      </c>
      <c r="K144" s="7">
        <v>0</v>
      </c>
      <c r="L144" s="7">
        <v>0</v>
      </c>
      <c r="M144" s="7">
        <v>0</v>
      </c>
      <c r="N144" s="7">
        <v>1</v>
      </c>
      <c r="O144" s="7">
        <v>0</v>
      </c>
      <c r="P144" s="7">
        <v>0</v>
      </c>
      <c r="Q144" s="7">
        <v>0</v>
      </c>
      <c r="R144" s="7">
        <v>0</v>
      </c>
      <c r="S144" s="7">
        <v>0</v>
      </c>
      <c r="T144" s="7">
        <v>0</v>
      </c>
      <c r="U144" s="7">
        <v>0</v>
      </c>
      <c r="V144" s="7">
        <v>0</v>
      </c>
      <c r="W144" s="7">
        <v>0</v>
      </c>
      <c r="X144" s="7">
        <v>0</v>
      </c>
      <c r="Y144" s="7">
        <v>0</v>
      </c>
      <c r="Z144" s="17">
        <f t="shared" si="14"/>
        <v>7</v>
      </c>
    </row>
    <row r="145" spans="1:26">
      <c r="A145" s="7" t="s">
        <v>434</v>
      </c>
      <c r="B145" s="7">
        <v>42</v>
      </c>
      <c r="C145" s="7">
        <v>70</v>
      </c>
      <c r="D145" s="7">
        <v>14</v>
      </c>
      <c r="E145" s="7">
        <v>15</v>
      </c>
      <c r="F145" s="7">
        <v>6</v>
      </c>
      <c r="G145" s="7">
        <v>19</v>
      </c>
      <c r="H145" s="7">
        <v>6</v>
      </c>
      <c r="I145" s="7">
        <v>21</v>
      </c>
      <c r="J145" s="7">
        <v>10</v>
      </c>
      <c r="K145" s="7">
        <v>22</v>
      </c>
      <c r="L145" s="7">
        <v>8</v>
      </c>
      <c r="M145" s="7">
        <v>8</v>
      </c>
      <c r="N145" s="7">
        <v>64</v>
      </c>
      <c r="O145" s="7">
        <v>22</v>
      </c>
      <c r="P145" s="7">
        <v>4</v>
      </c>
      <c r="Q145" s="7">
        <v>14</v>
      </c>
      <c r="R145" s="7">
        <v>25</v>
      </c>
      <c r="S145" s="7">
        <v>0</v>
      </c>
      <c r="T145" s="7">
        <v>10</v>
      </c>
      <c r="U145" s="7">
        <v>12</v>
      </c>
      <c r="V145" s="7">
        <v>93</v>
      </c>
      <c r="W145" s="7">
        <v>0</v>
      </c>
      <c r="X145" s="7">
        <v>2</v>
      </c>
      <c r="Y145" s="7">
        <v>3</v>
      </c>
      <c r="Z145" s="17">
        <f t="shared" si="14"/>
        <v>490</v>
      </c>
    </row>
    <row r="146" spans="1:26">
      <c r="A146" s="7" t="s">
        <v>435</v>
      </c>
      <c r="B146" s="7">
        <v>2</v>
      </c>
      <c r="C146" s="7">
        <v>9</v>
      </c>
      <c r="D146" s="7">
        <v>1</v>
      </c>
      <c r="E146" s="7">
        <v>1</v>
      </c>
      <c r="F146" s="7">
        <v>1</v>
      </c>
      <c r="G146" s="7">
        <v>0</v>
      </c>
      <c r="H146" s="7">
        <v>0</v>
      </c>
      <c r="I146" s="7">
        <v>1</v>
      </c>
      <c r="J146" s="7">
        <v>0</v>
      </c>
      <c r="K146" s="7">
        <v>0</v>
      </c>
      <c r="L146" s="7">
        <v>0</v>
      </c>
      <c r="M146" s="7">
        <v>1</v>
      </c>
      <c r="N146" s="7">
        <v>3</v>
      </c>
      <c r="O146" s="7">
        <v>0</v>
      </c>
      <c r="P146" s="7">
        <v>0</v>
      </c>
      <c r="Q146" s="7">
        <v>1</v>
      </c>
      <c r="R146" s="7">
        <v>1</v>
      </c>
      <c r="S146" s="7">
        <v>0</v>
      </c>
      <c r="T146" s="7">
        <v>1</v>
      </c>
      <c r="U146" s="7">
        <v>0</v>
      </c>
      <c r="V146" s="7">
        <v>0</v>
      </c>
      <c r="W146" s="7">
        <v>0</v>
      </c>
      <c r="X146" s="7">
        <v>0</v>
      </c>
      <c r="Y146" s="7">
        <v>1</v>
      </c>
      <c r="Z146" s="17">
        <f t="shared" si="14"/>
        <v>23</v>
      </c>
    </row>
    <row r="147" spans="1:26">
      <c r="A147" s="7" t="s">
        <v>436</v>
      </c>
      <c r="B147" s="7">
        <v>20</v>
      </c>
      <c r="C147" s="7">
        <v>1</v>
      </c>
      <c r="D147" s="7">
        <v>0</v>
      </c>
      <c r="E147" s="7">
        <v>0</v>
      </c>
      <c r="F147" s="7">
        <v>0</v>
      </c>
      <c r="G147" s="7">
        <v>0</v>
      </c>
      <c r="H147" s="7">
        <v>0</v>
      </c>
      <c r="I147" s="7">
        <v>2</v>
      </c>
      <c r="J147" s="7">
        <v>0</v>
      </c>
      <c r="K147" s="7">
        <v>0</v>
      </c>
      <c r="L147" s="7">
        <v>0</v>
      </c>
      <c r="M147" s="7">
        <v>0</v>
      </c>
      <c r="N147" s="7">
        <v>1</v>
      </c>
      <c r="O147" s="7">
        <v>0</v>
      </c>
      <c r="P147" s="7">
        <v>0</v>
      </c>
      <c r="Q147" s="7">
        <v>0</v>
      </c>
      <c r="R147" s="7">
        <v>0</v>
      </c>
      <c r="S147" s="7">
        <v>0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7">
        <v>0</v>
      </c>
      <c r="Z147" s="17">
        <f t="shared" si="14"/>
        <v>24</v>
      </c>
    </row>
    <row r="148" spans="1:26">
      <c r="A148" s="7" t="s">
        <v>437</v>
      </c>
      <c r="B148" s="7">
        <v>0</v>
      </c>
      <c r="C148" s="7">
        <v>0</v>
      </c>
      <c r="D148" s="7">
        <v>0</v>
      </c>
      <c r="E148" s="7">
        <v>0</v>
      </c>
      <c r="F148" s="7">
        <v>0</v>
      </c>
      <c r="G148" s="7">
        <v>0</v>
      </c>
      <c r="H148" s="7">
        <v>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7">
        <v>0</v>
      </c>
      <c r="R148" s="7">
        <v>0</v>
      </c>
      <c r="S148" s="7">
        <v>0</v>
      </c>
      <c r="T148" s="7">
        <v>0</v>
      </c>
      <c r="U148" s="7">
        <v>0</v>
      </c>
      <c r="V148" s="7">
        <v>5</v>
      </c>
      <c r="W148" s="7">
        <v>0</v>
      </c>
      <c r="X148" s="7">
        <v>0</v>
      </c>
      <c r="Y148" s="7">
        <v>0</v>
      </c>
      <c r="Z148" s="17">
        <f t="shared" si="14"/>
        <v>5</v>
      </c>
    </row>
    <row r="149" spans="1:26">
      <c r="A149" s="7" t="s">
        <v>438</v>
      </c>
      <c r="B149" s="7">
        <v>4</v>
      </c>
      <c r="C149" s="7">
        <v>0</v>
      </c>
      <c r="D149" s="7">
        <v>0</v>
      </c>
      <c r="E149" s="7">
        <v>0</v>
      </c>
      <c r="F149" s="7">
        <v>0</v>
      </c>
      <c r="G149" s="7">
        <v>0</v>
      </c>
      <c r="H149" s="7">
        <v>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  <c r="Q149" s="7">
        <v>0</v>
      </c>
      <c r="R149" s="7">
        <v>0</v>
      </c>
      <c r="S149" s="7">
        <v>0</v>
      </c>
      <c r="T149" s="7">
        <v>0</v>
      </c>
      <c r="U149" s="7">
        <v>0</v>
      </c>
      <c r="V149" s="7">
        <v>0</v>
      </c>
      <c r="W149" s="7">
        <v>0</v>
      </c>
      <c r="X149" s="7">
        <v>0</v>
      </c>
      <c r="Y149" s="7">
        <v>0</v>
      </c>
      <c r="Z149" s="17">
        <f t="shared" si="14"/>
        <v>4</v>
      </c>
    </row>
    <row r="150" spans="1:26">
      <c r="A150" s="7" t="s">
        <v>439</v>
      </c>
      <c r="B150" s="7">
        <v>2</v>
      </c>
      <c r="C150" s="7">
        <v>0</v>
      </c>
      <c r="D150" s="7">
        <v>0</v>
      </c>
      <c r="E150" s="7">
        <v>1</v>
      </c>
      <c r="F150" s="7">
        <v>0</v>
      </c>
      <c r="G150" s="7">
        <v>0</v>
      </c>
      <c r="H150" s="7">
        <v>0</v>
      </c>
      <c r="I150" s="7">
        <v>0</v>
      </c>
      <c r="J150" s="7">
        <v>0</v>
      </c>
      <c r="K150" s="7">
        <v>2</v>
      </c>
      <c r="L150" s="7">
        <v>0</v>
      </c>
      <c r="M150" s="7">
        <v>0</v>
      </c>
      <c r="N150" s="7">
        <v>0</v>
      </c>
      <c r="O150" s="7">
        <v>2</v>
      </c>
      <c r="P150" s="7">
        <v>0</v>
      </c>
      <c r="Q150" s="7">
        <v>0</v>
      </c>
      <c r="R150" s="7">
        <v>5</v>
      </c>
      <c r="S150" s="7">
        <v>0</v>
      </c>
      <c r="T150" s="7">
        <v>0</v>
      </c>
      <c r="U150" s="7">
        <v>0</v>
      </c>
      <c r="V150" s="7">
        <v>0</v>
      </c>
      <c r="W150" s="7">
        <v>0</v>
      </c>
      <c r="X150" s="7">
        <v>1</v>
      </c>
      <c r="Y150" s="7">
        <v>0</v>
      </c>
      <c r="Z150" s="17">
        <f t="shared" si="14"/>
        <v>13</v>
      </c>
    </row>
    <row r="151" spans="1:26">
      <c r="A151" s="7" t="s">
        <v>440</v>
      </c>
      <c r="B151" s="7">
        <v>0</v>
      </c>
      <c r="C151" s="7">
        <v>0</v>
      </c>
      <c r="D151" s="7">
        <v>0</v>
      </c>
      <c r="E151" s="7">
        <v>0</v>
      </c>
      <c r="F151" s="7">
        <v>0</v>
      </c>
      <c r="G151" s="7">
        <v>0</v>
      </c>
      <c r="H151" s="7">
        <v>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2</v>
      </c>
      <c r="P151" s="7">
        <v>0</v>
      </c>
      <c r="Q151" s="7">
        <v>0</v>
      </c>
      <c r="R151" s="7">
        <v>0</v>
      </c>
      <c r="S151" s="7">
        <v>0</v>
      </c>
      <c r="T151" s="7">
        <v>1</v>
      </c>
      <c r="U151" s="7">
        <v>0</v>
      </c>
      <c r="V151" s="7">
        <v>0</v>
      </c>
      <c r="W151" s="7">
        <v>0</v>
      </c>
      <c r="X151" s="7">
        <v>0</v>
      </c>
      <c r="Y151" s="7">
        <v>0</v>
      </c>
      <c r="Z151" s="17">
        <f t="shared" si="14"/>
        <v>3</v>
      </c>
    </row>
    <row r="152" spans="1:26">
      <c r="A152" s="7" t="s">
        <v>441</v>
      </c>
      <c r="B152" s="7">
        <v>1</v>
      </c>
      <c r="C152" s="7">
        <v>0</v>
      </c>
      <c r="D152" s="7">
        <v>0</v>
      </c>
      <c r="E152" s="7">
        <v>0</v>
      </c>
      <c r="F152" s="7">
        <v>0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7">
        <v>0</v>
      </c>
      <c r="R152" s="7">
        <v>0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17">
        <f t="shared" si="14"/>
        <v>1</v>
      </c>
    </row>
    <row r="153" spans="1:26">
      <c r="A153" s="7" t="s">
        <v>442</v>
      </c>
      <c r="B153" s="7">
        <v>6</v>
      </c>
      <c r="C153" s="7">
        <v>5</v>
      </c>
      <c r="D153" s="7">
        <v>1</v>
      </c>
      <c r="E153" s="7">
        <v>0</v>
      </c>
      <c r="F153" s="7">
        <v>7</v>
      </c>
      <c r="G153" s="7">
        <v>2</v>
      </c>
      <c r="H153" s="7">
        <v>6</v>
      </c>
      <c r="I153" s="7">
        <v>0</v>
      </c>
      <c r="J153" s="7">
        <v>0</v>
      </c>
      <c r="K153" s="7">
        <v>0</v>
      </c>
      <c r="L153" s="7">
        <v>3</v>
      </c>
      <c r="M153" s="7">
        <v>0</v>
      </c>
      <c r="N153" s="7">
        <v>0</v>
      </c>
      <c r="O153" s="7">
        <v>0</v>
      </c>
      <c r="P153" s="7">
        <v>0</v>
      </c>
      <c r="Q153" s="7">
        <v>0</v>
      </c>
      <c r="R153" s="7">
        <v>0</v>
      </c>
      <c r="S153" s="7">
        <v>0</v>
      </c>
      <c r="T153" s="7">
        <v>2</v>
      </c>
      <c r="U153" s="7">
        <v>3</v>
      </c>
      <c r="V153" s="7">
        <v>1</v>
      </c>
      <c r="W153" s="7">
        <v>0</v>
      </c>
      <c r="X153" s="7">
        <v>0</v>
      </c>
      <c r="Y153" s="7">
        <v>0</v>
      </c>
      <c r="Z153" s="17">
        <f t="shared" si="14"/>
        <v>36</v>
      </c>
    </row>
    <row r="154" spans="1:26">
      <c r="A154" s="7" t="s">
        <v>443</v>
      </c>
      <c r="B154" s="7">
        <v>3</v>
      </c>
      <c r="C154" s="7">
        <v>18</v>
      </c>
      <c r="D154" s="7">
        <v>0</v>
      </c>
      <c r="E154" s="7">
        <v>0</v>
      </c>
      <c r="F154" s="7">
        <v>0</v>
      </c>
      <c r="G154" s="7">
        <v>0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1</v>
      </c>
      <c r="O154" s="7">
        <v>0</v>
      </c>
      <c r="P154" s="7">
        <v>0</v>
      </c>
      <c r="Q154" s="7">
        <v>0</v>
      </c>
      <c r="R154" s="7">
        <v>0</v>
      </c>
      <c r="S154" s="7">
        <v>0</v>
      </c>
      <c r="T154" s="7">
        <v>0</v>
      </c>
      <c r="U154" s="7">
        <v>0</v>
      </c>
      <c r="V154" s="7">
        <v>0</v>
      </c>
      <c r="W154" s="7">
        <v>0</v>
      </c>
      <c r="X154" s="7">
        <v>0</v>
      </c>
      <c r="Y154" s="7">
        <v>0</v>
      </c>
      <c r="Z154" s="17">
        <f t="shared" si="14"/>
        <v>22</v>
      </c>
    </row>
    <row r="155" spans="1:26">
      <c r="A155" s="7" t="s">
        <v>444</v>
      </c>
      <c r="B155" s="7">
        <v>1</v>
      </c>
      <c r="C155" s="7">
        <v>0</v>
      </c>
      <c r="D155" s="7">
        <v>0</v>
      </c>
      <c r="E155" s="7">
        <v>1</v>
      </c>
      <c r="F155" s="7">
        <v>0</v>
      </c>
      <c r="G155" s="7">
        <v>0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2</v>
      </c>
      <c r="P155" s="7">
        <v>0</v>
      </c>
      <c r="Q155" s="7">
        <v>0</v>
      </c>
      <c r="R155" s="7">
        <v>0</v>
      </c>
      <c r="S155" s="7">
        <v>0</v>
      </c>
      <c r="T155" s="7">
        <v>0</v>
      </c>
      <c r="U155" s="7">
        <v>0</v>
      </c>
      <c r="V155" s="7">
        <v>0</v>
      </c>
      <c r="W155" s="7">
        <v>0</v>
      </c>
      <c r="X155" s="7">
        <v>0</v>
      </c>
      <c r="Y155" s="7">
        <v>0</v>
      </c>
      <c r="Z155" s="17">
        <f t="shared" si="14"/>
        <v>4</v>
      </c>
    </row>
    <row r="156" spans="1:26">
      <c r="A156" s="50" t="s">
        <v>333</v>
      </c>
      <c r="B156" s="10">
        <f t="shared" ref="B156:Y156" si="15">SUM(B138:B155)</f>
        <v>113</v>
      </c>
      <c r="C156" s="10">
        <f t="shared" si="15"/>
        <v>129</v>
      </c>
      <c r="D156" s="10">
        <f t="shared" si="15"/>
        <v>28</v>
      </c>
      <c r="E156" s="10">
        <f t="shared" si="15"/>
        <v>30</v>
      </c>
      <c r="F156" s="10">
        <f t="shared" si="15"/>
        <v>17</v>
      </c>
      <c r="G156" s="10">
        <f t="shared" si="15"/>
        <v>44</v>
      </c>
      <c r="H156" s="10">
        <f t="shared" si="15"/>
        <v>21</v>
      </c>
      <c r="I156" s="10">
        <f t="shared" si="15"/>
        <v>68</v>
      </c>
      <c r="J156" s="10">
        <f t="shared" si="15"/>
        <v>13</v>
      </c>
      <c r="K156" s="10">
        <f t="shared" si="15"/>
        <v>30</v>
      </c>
      <c r="L156" s="10">
        <f t="shared" si="15"/>
        <v>18</v>
      </c>
      <c r="M156" s="10">
        <f t="shared" si="15"/>
        <v>11</v>
      </c>
      <c r="N156" s="10">
        <f t="shared" si="15"/>
        <v>134</v>
      </c>
      <c r="O156" s="10">
        <f t="shared" si="15"/>
        <v>37</v>
      </c>
      <c r="P156" s="10">
        <f t="shared" si="15"/>
        <v>5</v>
      </c>
      <c r="Q156" s="10">
        <f t="shared" si="15"/>
        <v>20</v>
      </c>
      <c r="R156" s="10">
        <f t="shared" si="15"/>
        <v>37</v>
      </c>
      <c r="S156" s="10">
        <f t="shared" si="15"/>
        <v>5</v>
      </c>
      <c r="T156" s="10">
        <f t="shared" si="15"/>
        <v>17</v>
      </c>
      <c r="U156" s="10">
        <f t="shared" si="15"/>
        <v>18</v>
      </c>
      <c r="V156" s="10">
        <f t="shared" si="15"/>
        <v>117</v>
      </c>
      <c r="W156" s="10">
        <f t="shared" si="15"/>
        <v>0</v>
      </c>
      <c r="X156" s="10">
        <f t="shared" si="15"/>
        <v>3</v>
      </c>
      <c r="Y156" s="10">
        <f t="shared" si="15"/>
        <v>10</v>
      </c>
      <c r="Z156" s="10">
        <f>SUM(Z138:Z155)</f>
        <v>925</v>
      </c>
    </row>
    <row r="157" spans="1:26"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9"/>
      <c r="Z157" s="17"/>
    </row>
    <row r="158" spans="1:26">
      <c r="A158" s="54" t="s">
        <v>298</v>
      </c>
      <c r="B158" s="51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  <c r="P158" s="51"/>
      <c r="Q158" s="51"/>
      <c r="R158" s="51"/>
      <c r="S158" s="51"/>
      <c r="T158" s="51"/>
      <c r="U158" s="51"/>
      <c r="V158" s="51"/>
      <c r="W158" s="51"/>
      <c r="X158" s="51"/>
      <c r="Y158" s="51"/>
      <c r="Z158" s="51"/>
    </row>
    <row r="159" spans="1:26">
      <c r="A159" s="13" t="s">
        <v>445</v>
      </c>
      <c r="B159" s="7">
        <v>7</v>
      </c>
      <c r="C159" s="7">
        <v>0</v>
      </c>
      <c r="D159" s="7">
        <v>0</v>
      </c>
      <c r="E159" s="7">
        <v>0</v>
      </c>
      <c r="F159" s="7">
        <v>0</v>
      </c>
      <c r="G159" s="7">
        <v>0</v>
      </c>
      <c r="H159" s="7">
        <v>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7">
        <v>0</v>
      </c>
      <c r="R159" s="7">
        <v>0</v>
      </c>
      <c r="S159" s="7">
        <v>0</v>
      </c>
      <c r="T159" s="7">
        <v>0</v>
      </c>
      <c r="U159" s="7">
        <v>0</v>
      </c>
      <c r="V159" s="7">
        <v>0</v>
      </c>
      <c r="W159" s="7">
        <v>0</v>
      </c>
      <c r="X159" s="7">
        <v>0</v>
      </c>
      <c r="Y159" s="7">
        <v>0</v>
      </c>
      <c r="Z159" s="17">
        <v>7</v>
      </c>
    </row>
    <row r="160" spans="1:26">
      <c r="A160" s="50" t="s">
        <v>333</v>
      </c>
      <c r="B160" s="10">
        <v>7</v>
      </c>
      <c r="C160" s="10">
        <v>0</v>
      </c>
      <c r="D160" s="10">
        <v>0</v>
      </c>
      <c r="E160" s="10">
        <v>0</v>
      </c>
      <c r="F160" s="10">
        <v>0</v>
      </c>
      <c r="G160" s="10">
        <v>0</v>
      </c>
      <c r="H160" s="10">
        <v>0</v>
      </c>
      <c r="I160" s="10">
        <v>0</v>
      </c>
      <c r="J160" s="10">
        <v>0</v>
      </c>
      <c r="K160" s="10">
        <v>0</v>
      </c>
      <c r="L160" s="10">
        <v>0</v>
      </c>
      <c r="M160" s="10">
        <v>0</v>
      </c>
      <c r="N160" s="10">
        <v>0</v>
      </c>
      <c r="O160" s="10">
        <v>0</v>
      </c>
      <c r="P160" s="10">
        <v>0</v>
      </c>
      <c r="Q160" s="10">
        <v>0</v>
      </c>
      <c r="R160" s="10">
        <v>0</v>
      </c>
      <c r="S160" s="10">
        <v>0</v>
      </c>
      <c r="T160" s="10">
        <v>0</v>
      </c>
      <c r="U160" s="10">
        <v>0</v>
      </c>
      <c r="V160" s="10">
        <v>0</v>
      </c>
      <c r="W160" s="10">
        <v>0</v>
      </c>
      <c r="X160" s="10">
        <v>0</v>
      </c>
      <c r="Y160" s="10">
        <v>0</v>
      </c>
      <c r="Z160" s="10">
        <v>7</v>
      </c>
    </row>
    <row r="161" spans="1:26">
      <c r="A161" s="16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</row>
    <row r="162" spans="1:26">
      <c r="A162" s="51" t="s">
        <v>133</v>
      </c>
      <c r="B162" s="52"/>
      <c r="C162" s="52"/>
      <c r="D162" s="52"/>
      <c r="E162" s="52"/>
      <c r="F162" s="52"/>
      <c r="G162" s="52"/>
      <c r="H162" s="52"/>
      <c r="I162" s="52"/>
      <c r="J162" s="52"/>
      <c r="K162" s="52"/>
      <c r="L162" s="52"/>
      <c r="M162" s="52"/>
      <c r="N162" s="52"/>
      <c r="O162" s="52"/>
      <c r="P162" s="52"/>
      <c r="Q162" s="52"/>
      <c r="R162" s="52"/>
      <c r="S162" s="52"/>
      <c r="T162" s="52"/>
      <c r="U162" s="52"/>
      <c r="V162" s="52"/>
      <c r="W162" s="52"/>
      <c r="X162" s="52"/>
      <c r="Y162" s="52"/>
      <c r="Z162" s="51"/>
    </row>
    <row r="163" spans="1:26">
      <c r="A163" s="7" t="s">
        <v>446</v>
      </c>
      <c r="B163" s="7">
        <v>3</v>
      </c>
      <c r="C163" s="7">
        <v>1</v>
      </c>
      <c r="D163" s="7">
        <v>0</v>
      </c>
      <c r="E163" s="7">
        <v>0</v>
      </c>
      <c r="F163" s="7">
        <v>0</v>
      </c>
      <c r="G163" s="7">
        <v>2</v>
      </c>
      <c r="H163" s="7">
        <v>1</v>
      </c>
      <c r="I163" s="7">
        <v>2</v>
      </c>
      <c r="J163" s="7">
        <v>0</v>
      </c>
      <c r="K163" s="7">
        <v>0</v>
      </c>
      <c r="L163" s="7">
        <v>0</v>
      </c>
      <c r="M163" s="7">
        <v>0</v>
      </c>
      <c r="N163" s="7">
        <v>1</v>
      </c>
      <c r="O163" s="7">
        <v>0</v>
      </c>
      <c r="P163" s="7">
        <v>2</v>
      </c>
      <c r="Q163" s="7">
        <v>0</v>
      </c>
      <c r="R163" s="7">
        <v>0</v>
      </c>
      <c r="S163" s="7">
        <v>0</v>
      </c>
      <c r="T163" s="7">
        <v>0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17">
        <f>SUM(B163:Y163)</f>
        <v>12</v>
      </c>
    </row>
    <row r="164" spans="1:26">
      <c r="A164" s="50" t="s">
        <v>333</v>
      </c>
      <c r="B164" s="10">
        <v>3</v>
      </c>
      <c r="C164" s="10">
        <v>1</v>
      </c>
      <c r="D164" s="10">
        <v>0</v>
      </c>
      <c r="E164" s="10">
        <v>0</v>
      </c>
      <c r="F164" s="10">
        <v>0</v>
      </c>
      <c r="G164" s="10">
        <v>2</v>
      </c>
      <c r="H164" s="10">
        <v>1</v>
      </c>
      <c r="I164" s="10">
        <v>2</v>
      </c>
      <c r="J164" s="10">
        <v>0</v>
      </c>
      <c r="K164" s="10">
        <v>0</v>
      </c>
      <c r="L164" s="10">
        <v>0</v>
      </c>
      <c r="M164" s="10">
        <v>0</v>
      </c>
      <c r="N164" s="10">
        <v>1</v>
      </c>
      <c r="O164" s="10">
        <v>0</v>
      </c>
      <c r="P164" s="10">
        <v>2</v>
      </c>
      <c r="Q164" s="10">
        <v>0</v>
      </c>
      <c r="R164" s="10">
        <v>0</v>
      </c>
      <c r="S164" s="10">
        <v>0</v>
      </c>
      <c r="T164" s="10">
        <v>0</v>
      </c>
      <c r="U164" s="10">
        <v>0</v>
      </c>
      <c r="V164" s="10">
        <v>0</v>
      </c>
      <c r="W164" s="10">
        <v>0</v>
      </c>
      <c r="X164" s="10">
        <v>0</v>
      </c>
      <c r="Y164" s="10">
        <v>0</v>
      </c>
      <c r="Z164" s="10">
        <f>SUM(B164:Y164)</f>
        <v>12</v>
      </c>
    </row>
    <row r="165" spans="1:26">
      <c r="A165" s="13"/>
      <c r="Y165" s="17"/>
      <c r="Z165" s="17"/>
    </row>
    <row r="166" spans="1:26">
      <c r="A166" s="14" t="s">
        <v>31</v>
      </c>
      <c r="B166" s="15">
        <v>373</v>
      </c>
      <c r="C166" s="15">
        <v>304</v>
      </c>
      <c r="D166" s="15">
        <v>35</v>
      </c>
      <c r="E166" s="15">
        <v>35</v>
      </c>
      <c r="F166" s="15">
        <v>23</v>
      </c>
      <c r="G166" s="15">
        <v>67</v>
      </c>
      <c r="H166" s="15">
        <v>41</v>
      </c>
      <c r="I166" s="15">
        <v>80</v>
      </c>
      <c r="J166" s="15">
        <v>15</v>
      </c>
      <c r="K166" s="15">
        <v>30</v>
      </c>
      <c r="L166" s="15">
        <v>26</v>
      </c>
      <c r="M166" s="15">
        <v>11</v>
      </c>
      <c r="N166" s="15">
        <v>182</v>
      </c>
      <c r="O166" s="15">
        <v>52</v>
      </c>
      <c r="P166" s="15">
        <v>12</v>
      </c>
      <c r="Q166" s="15">
        <v>22</v>
      </c>
      <c r="R166" s="15">
        <v>58</v>
      </c>
      <c r="S166" s="15">
        <v>5</v>
      </c>
      <c r="T166" s="15">
        <v>33</v>
      </c>
      <c r="U166" s="15">
        <v>35</v>
      </c>
      <c r="V166" s="15">
        <v>170</v>
      </c>
      <c r="W166" s="15">
        <v>3</v>
      </c>
      <c r="X166" s="15">
        <v>3</v>
      </c>
      <c r="Y166" s="15">
        <v>10</v>
      </c>
      <c r="Z166" s="15">
        <v>1625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2" tint="-0.499984740745262"/>
  </sheetPr>
  <dimension ref="A2:C34"/>
  <sheetViews>
    <sheetView topLeftCell="A4" workbookViewId="0">
      <selection activeCell="G28" sqref="G28"/>
    </sheetView>
  </sheetViews>
  <sheetFormatPr defaultColWidth="11.42578125" defaultRowHeight="15"/>
  <cols>
    <col min="1" max="1" width="43.42578125" customWidth="1"/>
  </cols>
  <sheetData>
    <row r="2" spans="1:3">
      <c r="A2" s="88" t="s">
        <v>339</v>
      </c>
      <c r="B2" s="88" t="s">
        <v>31</v>
      </c>
      <c r="C2" s="88" t="s">
        <v>303</v>
      </c>
    </row>
    <row r="3" spans="1:3">
      <c r="A3" s="97" t="s">
        <v>281</v>
      </c>
      <c r="B3" s="96">
        <v>12</v>
      </c>
      <c r="C3" s="98">
        <f>+B3/B16</f>
        <v>7.3846153846153844E-3</v>
      </c>
    </row>
    <row r="4" spans="1:3">
      <c r="A4" s="97" t="s">
        <v>282</v>
      </c>
      <c r="B4" s="96">
        <v>8</v>
      </c>
      <c r="C4" s="98">
        <f>+B4/B16</f>
        <v>4.9230769230769232E-3</v>
      </c>
    </row>
    <row r="5" spans="1:3">
      <c r="A5" s="97" t="s">
        <v>283</v>
      </c>
      <c r="B5" s="102">
        <v>10</v>
      </c>
      <c r="C5" s="103">
        <f>+B5/B16</f>
        <v>6.1538461538461538E-3</v>
      </c>
    </row>
    <row r="6" spans="1:3">
      <c r="A6" s="97" t="s">
        <v>284</v>
      </c>
      <c r="B6" s="96">
        <v>107</v>
      </c>
      <c r="C6" s="98">
        <f>+B6/B16</f>
        <v>6.5846153846153846E-2</v>
      </c>
    </row>
    <row r="7" spans="1:3">
      <c r="A7" s="97" t="s">
        <v>285</v>
      </c>
      <c r="B7" s="96">
        <v>126</v>
      </c>
      <c r="C7" s="98">
        <f>+B7/B16</f>
        <v>7.7538461538461542E-2</v>
      </c>
    </row>
    <row r="8" spans="1:3">
      <c r="A8" s="97" t="s">
        <v>286</v>
      </c>
      <c r="B8" s="96">
        <v>54</v>
      </c>
      <c r="C8" s="98">
        <f>+B8/B16</f>
        <v>3.323076923076923E-2</v>
      </c>
    </row>
    <row r="9" spans="1:3">
      <c r="A9" s="97" t="s">
        <v>287</v>
      </c>
      <c r="B9" s="96">
        <v>39</v>
      </c>
      <c r="C9" s="98">
        <f>+B9/B16</f>
        <v>2.4E-2</v>
      </c>
    </row>
    <row r="10" spans="1:3">
      <c r="A10" s="97" t="s">
        <v>288</v>
      </c>
      <c r="B10" s="96">
        <v>1</v>
      </c>
      <c r="C10" s="98">
        <f>+B10/B16</f>
        <v>6.1538461538461541E-4</v>
      </c>
    </row>
    <row r="11" spans="1:3">
      <c r="A11" s="97" t="s">
        <v>289</v>
      </c>
      <c r="B11" s="96">
        <v>128</v>
      </c>
      <c r="C11" s="98">
        <f>+B11/B16</f>
        <v>7.8769230769230772E-2</v>
      </c>
    </row>
    <row r="12" spans="1:3">
      <c r="A12" s="97" t="s">
        <v>290</v>
      </c>
      <c r="B12" s="102">
        <v>196</v>
      </c>
      <c r="C12" s="103">
        <f>+B12/B16</f>
        <v>0.12061538461538461</v>
      </c>
    </row>
    <row r="13" spans="1:3">
      <c r="A13" s="97" t="s">
        <v>291</v>
      </c>
      <c r="B13" s="96">
        <v>925</v>
      </c>
      <c r="C13" s="98">
        <f>+B13/B16</f>
        <v>0.56923076923076921</v>
      </c>
    </row>
    <row r="14" spans="1:3">
      <c r="A14" s="97" t="s">
        <v>298</v>
      </c>
      <c r="B14" s="96">
        <v>7</v>
      </c>
      <c r="C14" s="98">
        <f>+B14/B16</f>
        <v>4.3076923076923075E-3</v>
      </c>
    </row>
    <row r="15" spans="1:3">
      <c r="A15" s="97" t="s">
        <v>133</v>
      </c>
      <c r="B15" s="96">
        <v>12</v>
      </c>
      <c r="C15" s="98">
        <f>+B15/B16</f>
        <v>7.3846153846153844E-3</v>
      </c>
    </row>
    <row r="16" spans="1:3">
      <c r="A16" s="99" t="s">
        <v>31</v>
      </c>
      <c r="B16" s="100">
        <v>1625</v>
      </c>
      <c r="C16" s="101">
        <f>SUM(C3:C15)</f>
        <v>1</v>
      </c>
    </row>
    <row r="19" spans="1:3">
      <c r="A19" s="88" t="s">
        <v>447</v>
      </c>
      <c r="B19" s="88" t="s">
        <v>31</v>
      </c>
      <c r="C19" s="88" t="s">
        <v>303</v>
      </c>
    </row>
    <row r="20" spans="1:3">
      <c r="A20" s="97" t="s">
        <v>295</v>
      </c>
      <c r="B20" s="96">
        <v>2</v>
      </c>
      <c r="C20" s="98">
        <f>+B20/B34</f>
        <v>5.6737588652482269E-4</v>
      </c>
    </row>
    <row r="21" spans="1:3">
      <c r="A21" s="97" t="s">
        <v>281</v>
      </c>
      <c r="B21" s="96">
        <v>46</v>
      </c>
      <c r="C21" s="98">
        <f>+B21/B34</f>
        <v>1.3049645390070922E-2</v>
      </c>
    </row>
    <row r="22" spans="1:3">
      <c r="A22" s="97" t="s">
        <v>282</v>
      </c>
      <c r="B22" s="96">
        <v>24</v>
      </c>
      <c r="C22" s="98">
        <f>+B22/B34</f>
        <v>6.8085106382978723E-3</v>
      </c>
    </row>
    <row r="23" spans="1:3">
      <c r="A23" s="97" t="s">
        <v>283</v>
      </c>
      <c r="B23" s="102">
        <v>13</v>
      </c>
      <c r="C23" s="103">
        <f>+B23/B34</f>
        <v>3.6879432624113474E-3</v>
      </c>
    </row>
    <row r="24" spans="1:3">
      <c r="A24" s="97" t="s">
        <v>284</v>
      </c>
      <c r="B24" s="96">
        <v>160</v>
      </c>
      <c r="C24" s="98">
        <f>+B24/B34</f>
        <v>4.5390070921985819E-2</v>
      </c>
    </row>
    <row r="25" spans="1:3">
      <c r="A25" s="97" t="s">
        <v>285</v>
      </c>
      <c r="B25" s="96">
        <v>289</v>
      </c>
      <c r="C25" s="98">
        <f>+B25/B34</f>
        <v>8.1985815602836881E-2</v>
      </c>
    </row>
    <row r="26" spans="1:3">
      <c r="A26" s="97" t="s">
        <v>286</v>
      </c>
      <c r="B26" s="96">
        <v>92</v>
      </c>
      <c r="C26" s="98">
        <f>+B26/B34</f>
        <v>2.6099290780141844E-2</v>
      </c>
    </row>
    <row r="27" spans="1:3">
      <c r="A27" s="97" t="s">
        <v>287</v>
      </c>
      <c r="B27" s="96">
        <v>24</v>
      </c>
      <c r="C27" s="98">
        <f>+B27/B34</f>
        <v>6.8085106382978723E-3</v>
      </c>
    </row>
    <row r="28" spans="1:3">
      <c r="A28" s="97" t="s">
        <v>296</v>
      </c>
      <c r="B28" s="96">
        <v>1</v>
      </c>
      <c r="C28" s="98">
        <f>+B28/B34</f>
        <v>2.8368794326241134E-4</v>
      </c>
    </row>
    <row r="29" spans="1:3">
      <c r="A29" s="97" t="s">
        <v>289</v>
      </c>
      <c r="B29" s="96">
        <v>247</v>
      </c>
      <c r="C29" s="98">
        <f>+B29/B34</f>
        <v>7.0070921985815604E-2</v>
      </c>
    </row>
    <row r="30" spans="1:3">
      <c r="A30" s="97" t="s">
        <v>290</v>
      </c>
      <c r="B30" s="102">
        <v>441</v>
      </c>
      <c r="C30" s="103">
        <f>+B30/B34</f>
        <v>0.1251063829787234</v>
      </c>
    </row>
    <row r="31" spans="1:3">
      <c r="A31" s="97" t="s">
        <v>291</v>
      </c>
      <c r="B31" s="96">
        <v>2139</v>
      </c>
      <c r="C31" s="98">
        <f>+B31/B34</f>
        <v>0.60680851063829788</v>
      </c>
    </row>
    <row r="32" spans="1:3">
      <c r="A32" s="97" t="s">
        <v>298</v>
      </c>
      <c r="B32" s="96">
        <v>4</v>
      </c>
      <c r="C32" s="98">
        <f>+B32/B34</f>
        <v>1.1347517730496454E-3</v>
      </c>
    </row>
    <row r="33" spans="1:3">
      <c r="A33" s="97" t="s">
        <v>133</v>
      </c>
      <c r="B33" s="96">
        <v>43</v>
      </c>
      <c r="C33" s="98">
        <f>+B33/B34</f>
        <v>1.2198581560283688E-2</v>
      </c>
    </row>
    <row r="34" spans="1:3">
      <c r="A34" s="99" t="s">
        <v>31</v>
      </c>
      <c r="B34" s="100">
        <v>3525</v>
      </c>
      <c r="C34" s="101">
        <f>SUM(C20:C33)</f>
        <v>1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C000"/>
  </sheetPr>
  <dimension ref="A3:C171"/>
  <sheetViews>
    <sheetView topLeftCell="A118" workbookViewId="0">
      <selection activeCell="C140" sqref="C140"/>
    </sheetView>
  </sheetViews>
  <sheetFormatPr defaultColWidth="11.42578125" defaultRowHeight="15"/>
  <cols>
    <col min="1" max="1" width="65.42578125" customWidth="1"/>
  </cols>
  <sheetData>
    <row r="3" spans="1:3" ht="18.75">
      <c r="A3" s="37" t="s">
        <v>448</v>
      </c>
    </row>
    <row r="6" spans="1:3" s="20" customFormat="1">
      <c r="A6" s="49" t="s">
        <v>339</v>
      </c>
      <c r="B6" s="46" t="s">
        <v>49</v>
      </c>
      <c r="C6" s="46" t="s">
        <v>50</v>
      </c>
    </row>
    <row r="7" spans="1:3">
      <c r="A7" s="41" t="s">
        <v>281</v>
      </c>
      <c r="B7">
        <v>2</v>
      </c>
      <c r="C7">
        <v>10</v>
      </c>
    </row>
    <row r="8" spans="1:3">
      <c r="A8" s="41" t="s">
        <v>282</v>
      </c>
      <c r="B8">
        <v>3</v>
      </c>
      <c r="C8">
        <v>5</v>
      </c>
    </row>
    <row r="9" spans="1:3">
      <c r="A9" s="41" t="s">
        <v>283</v>
      </c>
      <c r="B9">
        <v>4</v>
      </c>
      <c r="C9">
        <v>6</v>
      </c>
    </row>
    <row r="10" spans="1:3">
      <c r="A10" s="41" t="s">
        <v>284</v>
      </c>
      <c r="B10">
        <v>15</v>
      </c>
      <c r="C10">
        <v>92</v>
      </c>
    </row>
    <row r="11" spans="1:3">
      <c r="A11" s="41" t="s">
        <v>285</v>
      </c>
      <c r="B11">
        <v>20</v>
      </c>
      <c r="C11">
        <v>106</v>
      </c>
    </row>
    <row r="12" spans="1:3">
      <c r="A12" s="41" t="s">
        <v>286</v>
      </c>
      <c r="B12">
        <v>5</v>
      </c>
      <c r="C12">
        <v>49</v>
      </c>
    </row>
    <row r="13" spans="1:3">
      <c r="A13" s="41" t="s">
        <v>287</v>
      </c>
      <c r="B13">
        <v>6</v>
      </c>
      <c r="C13">
        <v>33</v>
      </c>
    </row>
    <row r="14" spans="1:3">
      <c r="A14" s="41" t="s">
        <v>288</v>
      </c>
      <c r="B14">
        <v>0</v>
      </c>
      <c r="C14">
        <v>1</v>
      </c>
    </row>
    <row r="15" spans="1:3">
      <c r="A15" s="41" t="s">
        <v>289</v>
      </c>
      <c r="B15">
        <v>13</v>
      </c>
      <c r="C15">
        <v>115</v>
      </c>
    </row>
    <row r="16" spans="1:3">
      <c r="A16" s="41" t="s">
        <v>290</v>
      </c>
      <c r="B16">
        <v>41</v>
      </c>
      <c r="C16">
        <v>155</v>
      </c>
    </row>
    <row r="17" spans="1:3">
      <c r="A17" s="41" t="s">
        <v>291</v>
      </c>
      <c r="B17">
        <v>192</v>
      </c>
      <c r="C17">
        <v>733</v>
      </c>
    </row>
    <row r="18" spans="1:3">
      <c r="A18" s="41" t="s">
        <v>445</v>
      </c>
      <c r="B18">
        <v>1</v>
      </c>
      <c r="C18">
        <v>6</v>
      </c>
    </row>
    <row r="19" spans="1:3">
      <c r="A19" s="41" t="s">
        <v>133</v>
      </c>
      <c r="B19">
        <v>5</v>
      </c>
      <c r="C19">
        <v>7</v>
      </c>
    </row>
    <row r="20" spans="1:3">
      <c r="A20" s="44" t="s">
        <v>31</v>
      </c>
      <c r="B20" s="6">
        <f>SUM(B7:B19)</f>
        <v>307</v>
      </c>
      <c r="C20" s="6">
        <f>SUM(C7:C19)</f>
        <v>1318</v>
      </c>
    </row>
    <row r="21" spans="1:3">
      <c r="A21" s="45"/>
      <c r="B21" s="1"/>
      <c r="C21" s="1"/>
    </row>
    <row r="22" spans="1:3">
      <c r="B22" s="40"/>
      <c r="C22" s="40"/>
    </row>
    <row r="23" spans="1:3">
      <c r="B23" s="40"/>
      <c r="C23" s="40"/>
    </row>
    <row r="24" spans="1:3" s="20" customFormat="1">
      <c r="A24" s="46" t="s">
        <v>449</v>
      </c>
      <c r="B24" s="46" t="s">
        <v>49</v>
      </c>
      <c r="C24" s="46" t="s">
        <v>50</v>
      </c>
    </row>
    <row r="25" spans="1:3">
      <c r="A25" s="1" t="s">
        <v>281</v>
      </c>
    </row>
    <row r="26" spans="1:3">
      <c r="A26" t="s">
        <v>343</v>
      </c>
      <c r="B26">
        <v>2</v>
      </c>
      <c r="C26">
        <v>6</v>
      </c>
    </row>
    <row r="27" spans="1:3">
      <c r="A27" t="s">
        <v>344</v>
      </c>
      <c r="B27">
        <v>0</v>
      </c>
      <c r="C27">
        <v>1</v>
      </c>
    </row>
    <row r="28" spans="1:3">
      <c r="A28" t="s">
        <v>345</v>
      </c>
      <c r="B28">
        <v>0</v>
      </c>
      <c r="C28">
        <v>2</v>
      </c>
    </row>
    <row r="29" spans="1:3">
      <c r="A29" t="s">
        <v>346</v>
      </c>
      <c r="B29">
        <v>0</v>
      </c>
      <c r="C29">
        <v>1</v>
      </c>
    </row>
    <row r="30" spans="1:3">
      <c r="A30" s="43" t="s">
        <v>333</v>
      </c>
      <c r="B30" s="5">
        <f>SUM(B26:B29)</f>
        <v>2</v>
      </c>
      <c r="C30" s="5">
        <f>SUM(C26:C29)</f>
        <v>10</v>
      </c>
    </row>
    <row r="31" spans="1:3">
      <c r="B31" s="40"/>
      <c r="C31" s="40"/>
    </row>
    <row r="32" spans="1:3" s="20" customFormat="1">
      <c r="A32" s="46" t="s">
        <v>282</v>
      </c>
      <c r="B32" s="46" t="s">
        <v>49</v>
      </c>
      <c r="C32" s="46" t="s">
        <v>50</v>
      </c>
    </row>
    <row r="33" spans="1:3">
      <c r="A33" t="s">
        <v>347</v>
      </c>
      <c r="B33">
        <v>2</v>
      </c>
      <c r="C33">
        <v>1</v>
      </c>
    </row>
    <row r="34" spans="1:3">
      <c r="A34" t="s">
        <v>348</v>
      </c>
      <c r="B34">
        <v>1</v>
      </c>
      <c r="C34">
        <v>2</v>
      </c>
    </row>
    <row r="35" spans="1:3">
      <c r="A35" t="s">
        <v>349</v>
      </c>
      <c r="B35">
        <v>0</v>
      </c>
      <c r="C35">
        <v>2</v>
      </c>
    </row>
    <row r="36" spans="1:3">
      <c r="A36" s="43" t="s">
        <v>333</v>
      </c>
      <c r="B36" s="5">
        <f>SUM(B33:B35)</f>
        <v>3</v>
      </c>
      <c r="C36" s="5">
        <f>SUM(C33:C35)</f>
        <v>5</v>
      </c>
    </row>
    <row r="37" spans="1:3">
      <c r="B37" s="40"/>
      <c r="C37" s="40"/>
    </row>
    <row r="38" spans="1:3" s="20" customFormat="1">
      <c r="A38" s="46" t="s">
        <v>283</v>
      </c>
      <c r="B38" s="46" t="s">
        <v>49</v>
      </c>
      <c r="C38" s="46" t="s">
        <v>50</v>
      </c>
    </row>
    <row r="39" spans="1:3">
      <c r="A39" t="s">
        <v>350</v>
      </c>
      <c r="B39">
        <v>4</v>
      </c>
      <c r="C39">
        <v>5</v>
      </c>
    </row>
    <row r="40" spans="1:3">
      <c r="A40" t="s">
        <v>351</v>
      </c>
      <c r="B40">
        <v>0</v>
      </c>
      <c r="C40">
        <v>1</v>
      </c>
    </row>
    <row r="41" spans="1:3">
      <c r="A41" s="43" t="s">
        <v>333</v>
      </c>
      <c r="B41" s="5">
        <f>SUM(B39:B40)</f>
        <v>4</v>
      </c>
      <c r="C41" s="5">
        <f>SUM(C39:C40)</f>
        <v>6</v>
      </c>
    </row>
    <row r="42" spans="1:3">
      <c r="B42" s="40"/>
      <c r="C42" s="40"/>
    </row>
    <row r="43" spans="1:3">
      <c r="B43" s="40"/>
      <c r="C43" s="40"/>
    </row>
    <row r="44" spans="1:3" s="20" customFormat="1">
      <c r="A44" s="46" t="s">
        <v>284</v>
      </c>
      <c r="B44" s="46" t="s">
        <v>49</v>
      </c>
      <c r="C44" s="46" t="s">
        <v>50</v>
      </c>
    </row>
    <row r="45" spans="1:3">
      <c r="A45" t="s">
        <v>352</v>
      </c>
      <c r="B45">
        <v>1</v>
      </c>
      <c r="C45">
        <v>6</v>
      </c>
    </row>
    <row r="46" spans="1:3">
      <c r="A46" t="s">
        <v>353</v>
      </c>
      <c r="B46">
        <v>0</v>
      </c>
      <c r="C46">
        <v>1</v>
      </c>
    </row>
    <row r="47" spans="1:3">
      <c r="A47" t="s">
        <v>354</v>
      </c>
      <c r="B47">
        <v>1</v>
      </c>
      <c r="C47">
        <v>9</v>
      </c>
    </row>
    <row r="48" spans="1:3">
      <c r="A48" t="s">
        <v>355</v>
      </c>
      <c r="B48">
        <v>0</v>
      </c>
      <c r="C48">
        <v>6</v>
      </c>
    </row>
    <row r="49" spans="1:3">
      <c r="A49" t="s">
        <v>356</v>
      </c>
      <c r="B49">
        <v>1</v>
      </c>
      <c r="C49">
        <v>4</v>
      </c>
    </row>
    <row r="50" spans="1:3">
      <c r="A50" t="s">
        <v>357</v>
      </c>
      <c r="B50">
        <v>0</v>
      </c>
      <c r="C50">
        <v>1</v>
      </c>
    </row>
    <row r="51" spans="1:3">
      <c r="A51" t="s">
        <v>358</v>
      </c>
      <c r="B51">
        <v>0</v>
      </c>
      <c r="C51">
        <v>11</v>
      </c>
    </row>
    <row r="52" spans="1:3">
      <c r="A52" t="s">
        <v>359</v>
      </c>
      <c r="B52">
        <v>0</v>
      </c>
      <c r="C52">
        <v>5</v>
      </c>
    </row>
    <row r="53" spans="1:3">
      <c r="A53" t="s">
        <v>360</v>
      </c>
      <c r="B53">
        <v>1</v>
      </c>
      <c r="C53">
        <v>7</v>
      </c>
    </row>
    <row r="54" spans="1:3">
      <c r="A54" t="s">
        <v>361</v>
      </c>
      <c r="B54">
        <v>1</v>
      </c>
      <c r="C54">
        <v>1</v>
      </c>
    </row>
    <row r="55" spans="1:3">
      <c r="A55" t="s">
        <v>362</v>
      </c>
      <c r="B55">
        <v>0</v>
      </c>
      <c r="C55">
        <v>2</v>
      </c>
    </row>
    <row r="56" spans="1:3">
      <c r="A56" t="s">
        <v>363</v>
      </c>
      <c r="B56">
        <v>7</v>
      </c>
      <c r="C56">
        <v>29</v>
      </c>
    </row>
    <row r="57" spans="1:3">
      <c r="A57" t="s">
        <v>364</v>
      </c>
      <c r="B57">
        <v>3</v>
      </c>
      <c r="C57">
        <v>8</v>
      </c>
    </row>
    <row r="58" spans="1:3">
      <c r="A58" t="s">
        <v>365</v>
      </c>
      <c r="B58">
        <v>0</v>
      </c>
      <c r="C58">
        <v>2</v>
      </c>
    </row>
    <row r="59" spans="1:3">
      <c r="A59" s="43" t="s">
        <v>333</v>
      </c>
      <c r="B59" s="5">
        <v>15</v>
      </c>
      <c r="C59" s="5">
        <v>92</v>
      </c>
    </row>
    <row r="60" spans="1:3">
      <c r="A60" s="45"/>
      <c r="B60" s="1"/>
      <c r="C60" s="1"/>
    </row>
    <row r="61" spans="1:3" s="20" customFormat="1">
      <c r="A61" s="46" t="s">
        <v>285</v>
      </c>
      <c r="B61" s="46" t="s">
        <v>49</v>
      </c>
      <c r="C61" s="46" t="s">
        <v>50</v>
      </c>
    </row>
    <row r="62" spans="1:3">
      <c r="A62" t="s">
        <v>366</v>
      </c>
      <c r="B62">
        <v>0</v>
      </c>
      <c r="C62">
        <v>1</v>
      </c>
    </row>
    <row r="63" spans="1:3">
      <c r="A63" t="s">
        <v>367</v>
      </c>
      <c r="B63">
        <v>0</v>
      </c>
      <c r="C63">
        <v>5</v>
      </c>
    </row>
    <row r="64" spans="1:3">
      <c r="A64" t="s">
        <v>368</v>
      </c>
      <c r="B64">
        <v>0</v>
      </c>
      <c r="C64">
        <v>8</v>
      </c>
    </row>
    <row r="65" spans="1:3">
      <c r="A65" t="s">
        <v>369</v>
      </c>
      <c r="B65">
        <v>0</v>
      </c>
      <c r="C65">
        <v>5</v>
      </c>
    </row>
    <row r="66" spans="1:3">
      <c r="A66" t="s">
        <v>370</v>
      </c>
      <c r="B66">
        <v>0</v>
      </c>
      <c r="C66">
        <v>1</v>
      </c>
    </row>
    <row r="67" spans="1:3">
      <c r="A67" t="s">
        <v>371</v>
      </c>
      <c r="B67">
        <v>6</v>
      </c>
      <c r="C67">
        <v>20</v>
      </c>
    </row>
    <row r="68" spans="1:3">
      <c r="A68" t="s">
        <v>372</v>
      </c>
      <c r="B68">
        <v>0</v>
      </c>
      <c r="C68">
        <v>1</v>
      </c>
    </row>
    <row r="69" spans="1:3">
      <c r="A69" t="s">
        <v>373</v>
      </c>
      <c r="B69">
        <v>0</v>
      </c>
      <c r="C69">
        <v>1</v>
      </c>
    </row>
    <row r="70" spans="1:3">
      <c r="A70" t="s">
        <v>374</v>
      </c>
      <c r="B70">
        <v>0</v>
      </c>
      <c r="C70">
        <v>12</v>
      </c>
    </row>
    <row r="71" spans="1:3">
      <c r="A71" t="s">
        <v>375</v>
      </c>
      <c r="B71">
        <v>0</v>
      </c>
      <c r="C71">
        <v>8</v>
      </c>
    </row>
    <row r="72" spans="1:3">
      <c r="A72" t="s">
        <v>376</v>
      </c>
      <c r="B72">
        <v>0</v>
      </c>
      <c r="C72">
        <v>1</v>
      </c>
    </row>
    <row r="73" spans="1:3">
      <c r="A73" t="s">
        <v>377</v>
      </c>
      <c r="B73">
        <v>1</v>
      </c>
      <c r="C73">
        <v>2</v>
      </c>
    </row>
    <row r="74" spans="1:3">
      <c r="A74" t="s">
        <v>378</v>
      </c>
      <c r="B74">
        <v>1</v>
      </c>
      <c r="C74">
        <v>9</v>
      </c>
    </row>
    <row r="75" spans="1:3">
      <c r="A75" t="s">
        <v>379</v>
      </c>
      <c r="B75">
        <v>1</v>
      </c>
      <c r="C75">
        <v>1</v>
      </c>
    </row>
    <row r="76" spans="1:3">
      <c r="A76" t="s">
        <v>380</v>
      </c>
      <c r="B76">
        <v>1</v>
      </c>
      <c r="C76">
        <v>0</v>
      </c>
    </row>
    <row r="77" spans="1:3">
      <c r="A77" t="s">
        <v>381</v>
      </c>
      <c r="B77">
        <v>9</v>
      </c>
      <c r="C77">
        <v>22</v>
      </c>
    </row>
    <row r="78" spans="1:3">
      <c r="A78" t="s">
        <v>382</v>
      </c>
      <c r="B78">
        <v>0</v>
      </c>
      <c r="C78">
        <v>2</v>
      </c>
    </row>
    <row r="79" spans="1:3">
      <c r="A79" t="s">
        <v>383</v>
      </c>
      <c r="B79">
        <v>0</v>
      </c>
      <c r="C79">
        <v>2</v>
      </c>
    </row>
    <row r="80" spans="1:3">
      <c r="A80" t="s">
        <v>384</v>
      </c>
      <c r="B80">
        <v>0</v>
      </c>
      <c r="C80">
        <v>2</v>
      </c>
    </row>
    <row r="81" spans="1:3">
      <c r="A81" t="s">
        <v>385</v>
      </c>
      <c r="B81">
        <v>1</v>
      </c>
      <c r="C81">
        <v>0</v>
      </c>
    </row>
    <row r="82" spans="1:3">
      <c r="A82" t="s">
        <v>386</v>
      </c>
      <c r="B82">
        <v>0</v>
      </c>
      <c r="C82">
        <v>3</v>
      </c>
    </row>
    <row r="83" spans="1:3">
      <c r="A83" s="43" t="s">
        <v>333</v>
      </c>
      <c r="B83" s="5">
        <v>20</v>
      </c>
      <c r="C83" s="5">
        <v>106</v>
      </c>
    </row>
    <row r="84" spans="1:3">
      <c r="B84" s="40"/>
      <c r="C84" s="40"/>
    </row>
    <row r="85" spans="1:3" s="20" customFormat="1">
      <c r="A85" s="46" t="s">
        <v>286</v>
      </c>
      <c r="B85" s="46" t="s">
        <v>49</v>
      </c>
      <c r="C85" s="46" t="s">
        <v>50</v>
      </c>
    </row>
    <row r="86" spans="1:3">
      <c r="A86" t="s">
        <v>387</v>
      </c>
      <c r="B86">
        <v>0</v>
      </c>
      <c r="C86">
        <v>1</v>
      </c>
    </row>
    <row r="87" spans="1:3">
      <c r="A87" t="s">
        <v>388</v>
      </c>
      <c r="B87">
        <v>0</v>
      </c>
      <c r="C87">
        <v>3</v>
      </c>
    </row>
    <row r="88" spans="1:3">
      <c r="A88" t="s">
        <v>389</v>
      </c>
      <c r="B88">
        <v>0</v>
      </c>
      <c r="C88">
        <v>3</v>
      </c>
    </row>
    <row r="89" spans="1:3">
      <c r="A89" t="s">
        <v>390</v>
      </c>
      <c r="B89">
        <v>0</v>
      </c>
      <c r="C89">
        <v>7</v>
      </c>
    </row>
    <row r="90" spans="1:3">
      <c r="A90" t="s">
        <v>391</v>
      </c>
      <c r="B90">
        <v>0</v>
      </c>
      <c r="C90">
        <v>2</v>
      </c>
    </row>
    <row r="91" spans="1:3">
      <c r="A91" t="s">
        <v>392</v>
      </c>
      <c r="B91">
        <v>1</v>
      </c>
      <c r="C91">
        <v>0</v>
      </c>
    </row>
    <row r="92" spans="1:3">
      <c r="A92" t="s">
        <v>393</v>
      </c>
      <c r="B92">
        <v>0</v>
      </c>
      <c r="C92">
        <v>1</v>
      </c>
    </row>
    <row r="93" spans="1:3">
      <c r="A93" t="s">
        <v>394</v>
      </c>
      <c r="B93">
        <v>0</v>
      </c>
      <c r="C93">
        <v>1</v>
      </c>
    </row>
    <row r="94" spans="1:3">
      <c r="A94" t="s">
        <v>395</v>
      </c>
      <c r="B94">
        <v>1</v>
      </c>
      <c r="C94">
        <v>3</v>
      </c>
    </row>
    <row r="95" spans="1:3">
      <c r="A95" t="s">
        <v>396</v>
      </c>
      <c r="B95">
        <v>1</v>
      </c>
      <c r="C95">
        <v>5</v>
      </c>
    </row>
    <row r="96" spans="1:3">
      <c r="A96" t="s">
        <v>397</v>
      </c>
      <c r="B96">
        <v>2</v>
      </c>
      <c r="C96">
        <v>18</v>
      </c>
    </row>
    <row r="97" spans="1:3">
      <c r="A97" t="s">
        <v>398</v>
      </c>
      <c r="B97">
        <v>0</v>
      </c>
      <c r="C97">
        <v>5</v>
      </c>
    </row>
    <row r="98" spans="1:3">
      <c r="A98" s="43" t="s">
        <v>333</v>
      </c>
      <c r="B98" s="5">
        <v>5</v>
      </c>
      <c r="C98" s="5">
        <v>49</v>
      </c>
    </row>
    <row r="99" spans="1:3">
      <c r="A99" s="45"/>
      <c r="B99" s="1"/>
      <c r="C99" s="1"/>
    </row>
    <row r="100" spans="1:3" s="20" customFormat="1">
      <c r="A100" s="46" t="s">
        <v>287</v>
      </c>
      <c r="B100" s="46" t="s">
        <v>49</v>
      </c>
      <c r="C100" s="46" t="s">
        <v>50</v>
      </c>
    </row>
    <row r="101" spans="1:3">
      <c r="A101" t="s">
        <v>399</v>
      </c>
      <c r="B101">
        <v>6</v>
      </c>
      <c r="C101">
        <v>31</v>
      </c>
    </row>
    <row r="102" spans="1:3">
      <c r="A102" t="s">
        <v>400</v>
      </c>
      <c r="B102">
        <v>0</v>
      </c>
      <c r="C102">
        <v>2</v>
      </c>
    </row>
    <row r="103" spans="1:3">
      <c r="A103" s="43" t="s">
        <v>333</v>
      </c>
      <c r="B103" s="5">
        <v>6</v>
      </c>
      <c r="C103" s="5">
        <v>33</v>
      </c>
    </row>
    <row r="104" spans="1:3">
      <c r="A104" s="45"/>
      <c r="B104" s="1"/>
      <c r="C104" s="1"/>
    </row>
    <row r="105" spans="1:3" s="20" customFormat="1">
      <c r="A105" s="46" t="s">
        <v>288</v>
      </c>
      <c r="B105" s="46" t="s">
        <v>49</v>
      </c>
      <c r="C105" s="46" t="s">
        <v>50</v>
      </c>
    </row>
    <row r="106" spans="1:3">
      <c r="A106" t="s">
        <v>401</v>
      </c>
      <c r="B106">
        <v>0</v>
      </c>
      <c r="C106">
        <v>1</v>
      </c>
    </row>
    <row r="107" spans="1:3">
      <c r="A107" s="43" t="s">
        <v>333</v>
      </c>
      <c r="B107" s="5">
        <v>0</v>
      </c>
      <c r="C107" s="5">
        <v>1</v>
      </c>
    </row>
    <row r="108" spans="1:3">
      <c r="A108" s="45"/>
      <c r="B108" s="1"/>
      <c r="C108" s="1"/>
    </row>
    <row r="109" spans="1:3" s="20" customFormat="1">
      <c r="A109" s="46" t="s">
        <v>289</v>
      </c>
      <c r="B109" s="46" t="s">
        <v>49</v>
      </c>
      <c r="C109" s="46" t="s">
        <v>50</v>
      </c>
    </row>
    <row r="110" spans="1:3">
      <c r="A110" t="s">
        <v>402</v>
      </c>
      <c r="B110">
        <v>2</v>
      </c>
      <c r="C110">
        <v>9</v>
      </c>
    </row>
    <row r="111" spans="1:3">
      <c r="A111" t="s">
        <v>403</v>
      </c>
      <c r="B111">
        <v>0</v>
      </c>
      <c r="C111">
        <v>2</v>
      </c>
    </row>
    <row r="112" spans="1:3">
      <c r="A112" t="s">
        <v>404</v>
      </c>
      <c r="B112">
        <v>0</v>
      </c>
      <c r="C112">
        <v>7</v>
      </c>
    </row>
    <row r="113" spans="1:3">
      <c r="A113" t="s">
        <v>405</v>
      </c>
      <c r="B113">
        <v>0</v>
      </c>
      <c r="C113">
        <v>2</v>
      </c>
    </row>
    <row r="114" spans="1:3">
      <c r="A114" t="s">
        <v>406</v>
      </c>
      <c r="B114">
        <v>0</v>
      </c>
      <c r="C114">
        <v>1</v>
      </c>
    </row>
    <row r="115" spans="1:3">
      <c r="A115" t="s">
        <v>407</v>
      </c>
      <c r="B115">
        <v>0</v>
      </c>
      <c r="C115">
        <v>1</v>
      </c>
    </row>
    <row r="116" spans="1:3">
      <c r="A116" t="s">
        <v>408</v>
      </c>
      <c r="B116">
        <v>0</v>
      </c>
      <c r="C116">
        <v>5</v>
      </c>
    </row>
    <row r="117" spans="1:3">
      <c r="A117" t="s">
        <v>409</v>
      </c>
      <c r="B117">
        <v>0</v>
      </c>
      <c r="C117">
        <v>1</v>
      </c>
    </row>
    <row r="118" spans="1:3">
      <c r="A118" t="s">
        <v>410</v>
      </c>
      <c r="B118">
        <v>1</v>
      </c>
      <c r="C118">
        <v>3</v>
      </c>
    </row>
    <row r="119" spans="1:3">
      <c r="A119" t="s">
        <v>411</v>
      </c>
      <c r="B119">
        <v>0</v>
      </c>
      <c r="C119">
        <v>4</v>
      </c>
    </row>
    <row r="120" spans="1:3">
      <c r="A120" t="s">
        <v>412</v>
      </c>
      <c r="B120">
        <v>2</v>
      </c>
      <c r="C120">
        <v>2</v>
      </c>
    </row>
    <row r="121" spans="1:3">
      <c r="A121" t="s">
        <v>413</v>
      </c>
      <c r="B121">
        <v>0</v>
      </c>
      <c r="C121">
        <v>1</v>
      </c>
    </row>
    <row r="122" spans="1:3">
      <c r="A122" t="s">
        <v>414</v>
      </c>
      <c r="B122">
        <v>4</v>
      </c>
      <c r="C122">
        <v>32</v>
      </c>
    </row>
    <row r="123" spans="1:3">
      <c r="A123" t="s">
        <v>415</v>
      </c>
      <c r="B123">
        <v>2</v>
      </c>
      <c r="C123">
        <v>22</v>
      </c>
    </row>
    <row r="124" spans="1:3">
      <c r="A124" t="s">
        <v>416</v>
      </c>
      <c r="B124">
        <v>0</v>
      </c>
      <c r="C124">
        <v>3</v>
      </c>
    </row>
    <row r="125" spans="1:3">
      <c r="A125" t="s">
        <v>417</v>
      </c>
      <c r="B125">
        <v>0</v>
      </c>
      <c r="C125">
        <v>5</v>
      </c>
    </row>
    <row r="126" spans="1:3">
      <c r="A126" t="s">
        <v>418</v>
      </c>
      <c r="B126">
        <v>2</v>
      </c>
      <c r="C126">
        <v>15</v>
      </c>
    </row>
    <row r="127" spans="1:3">
      <c r="A127" s="43" t="s">
        <v>333</v>
      </c>
      <c r="B127" s="5">
        <v>13</v>
      </c>
      <c r="C127" s="5">
        <v>115</v>
      </c>
    </row>
    <row r="128" spans="1:3">
      <c r="A128" s="45"/>
      <c r="B128" s="1"/>
      <c r="C128" s="1"/>
    </row>
    <row r="129" spans="1:3">
      <c r="A129" s="45"/>
      <c r="B129" s="1"/>
      <c r="C129" s="1"/>
    </row>
    <row r="130" spans="1:3" s="20" customFormat="1">
      <c r="A130" s="46" t="s">
        <v>290</v>
      </c>
      <c r="B130" s="46" t="s">
        <v>49</v>
      </c>
      <c r="C130" s="46" t="s">
        <v>50</v>
      </c>
    </row>
    <row r="131" spans="1:3">
      <c r="A131" t="s">
        <v>419</v>
      </c>
      <c r="B131">
        <v>3</v>
      </c>
      <c r="C131">
        <v>10</v>
      </c>
    </row>
    <row r="132" spans="1:3">
      <c r="A132" t="s">
        <v>420</v>
      </c>
      <c r="B132">
        <v>1</v>
      </c>
      <c r="C132">
        <v>1</v>
      </c>
    </row>
    <row r="133" spans="1:3">
      <c r="A133" t="s">
        <v>417</v>
      </c>
      <c r="B133">
        <v>0</v>
      </c>
      <c r="C133">
        <v>2</v>
      </c>
    </row>
    <row r="134" spans="1:3">
      <c r="A134" t="s">
        <v>421</v>
      </c>
      <c r="B134">
        <v>7</v>
      </c>
      <c r="C134">
        <v>49</v>
      </c>
    </row>
    <row r="135" spans="1:3">
      <c r="A135" t="s">
        <v>422</v>
      </c>
      <c r="B135">
        <v>18</v>
      </c>
      <c r="C135">
        <v>50</v>
      </c>
    </row>
    <row r="136" spans="1:3">
      <c r="A136" t="s">
        <v>423</v>
      </c>
      <c r="B136">
        <v>0</v>
      </c>
      <c r="C136">
        <v>7</v>
      </c>
    </row>
    <row r="137" spans="1:3">
      <c r="A137" t="s">
        <v>424</v>
      </c>
      <c r="B137">
        <v>11</v>
      </c>
      <c r="C137">
        <v>32</v>
      </c>
    </row>
    <row r="138" spans="1:3">
      <c r="A138" t="s">
        <v>425</v>
      </c>
      <c r="B138" s="1">
        <v>0</v>
      </c>
      <c r="C138" s="1">
        <v>4</v>
      </c>
    </row>
    <row r="139" spans="1:3">
      <c r="A139" t="s">
        <v>426</v>
      </c>
      <c r="B139">
        <v>1</v>
      </c>
      <c r="C139">
        <v>0</v>
      </c>
    </row>
    <row r="140" spans="1:3">
      <c r="A140" s="43" t="s">
        <v>333</v>
      </c>
      <c r="B140" s="5">
        <f>SUM(B131:B139)</f>
        <v>41</v>
      </c>
      <c r="C140" s="5">
        <f>SUM(C131:C139)</f>
        <v>155</v>
      </c>
    </row>
    <row r="141" spans="1:3">
      <c r="A141" s="45"/>
      <c r="B141" s="1"/>
      <c r="C141" s="1"/>
    </row>
    <row r="142" spans="1:3" s="20" customFormat="1">
      <c r="A142" s="46" t="s">
        <v>291</v>
      </c>
      <c r="B142" s="46" t="s">
        <v>49</v>
      </c>
      <c r="C142" s="46" t="s">
        <v>50</v>
      </c>
    </row>
    <row r="143" spans="1:3">
      <c r="A143" t="s">
        <v>427</v>
      </c>
      <c r="B143">
        <v>0</v>
      </c>
      <c r="C143">
        <v>7</v>
      </c>
    </row>
    <row r="144" spans="1:3">
      <c r="A144" t="s">
        <v>428</v>
      </c>
      <c r="B144">
        <v>0</v>
      </c>
      <c r="C144">
        <v>1</v>
      </c>
    </row>
    <row r="145" spans="1:3">
      <c r="A145" t="s">
        <v>429</v>
      </c>
      <c r="B145">
        <v>1</v>
      </c>
      <c r="C145">
        <v>4</v>
      </c>
    </row>
    <row r="146" spans="1:3">
      <c r="A146" t="s">
        <v>430</v>
      </c>
      <c r="B146">
        <v>5</v>
      </c>
      <c r="C146">
        <v>38</v>
      </c>
    </row>
    <row r="147" spans="1:3">
      <c r="A147" t="s">
        <v>431</v>
      </c>
      <c r="B147">
        <v>7</v>
      </c>
      <c r="C147">
        <v>43</v>
      </c>
    </row>
    <row r="148" spans="1:3">
      <c r="A148" t="s">
        <v>432</v>
      </c>
      <c r="B148">
        <v>41</v>
      </c>
      <c r="C148">
        <v>146</v>
      </c>
    </row>
    <row r="149" spans="1:3">
      <c r="A149" t="s">
        <v>433</v>
      </c>
      <c r="B149">
        <v>0</v>
      </c>
      <c r="C149">
        <v>7</v>
      </c>
    </row>
    <row r="150" spans="1:3">
      <c r="A150" t="s">
        <v>434</v>
      </c>
      <c r="B150">
        <v>118</v>
      </c>
      <c r="C150">
        <v>372</v>
      </c>
    </row>
    <row r="151" spans="1:3">
      <c r="A151" t="s">
        <v>435</v>
      </c>
      <c r="B151">
        <v>4</v>
      </c>
      <c r="C151">
        <v>19</v>
      </c>
    </row>
    <row r="152" spans="1:3">
      <c r="A152" t="s">
        <v>436</v>
      </c>
      <c r="B152">
        <v>1</v>
      </c>
      <c r="C152">
        <v>23</v>
      </c>
    </row>
    <row r="153" spans="1:3">
      <c r="A153" t="s">
        <v>437</v>
      </c>
      <c r="B153">
        <v>1</v>
      </c>
      <c r="C153">
        <v>4</v>
      </c>
    </row>
    <row r="154" spans="1:3">
      <c r="A154" t="s">
        <v>438</v>
      </c>
      <c r="B154">
        <v>0</v>
      </c>
      <c r="C154">
        <v>4</v>
      </c>
    </row>
    <row r="155" spans="1:3">
      <c r="A155" t="s">
        <v>439</v>
      </c>
      <c r="B155">
        <v>0</v>
      </c>
      <c r="C155">
        <v>13</v>
      </c>
    </row>
    <row r="156" spans="1:3">
      <c r="A156" t="s">
        <v>440</v>
      </c>
      <c r="B156">
        <v>0</v>
      </c>
      <c r="C156">
        <v>3</v>
      </c>
    </row>
    <row r="157" spans="1:3">
      <c r="A157" t="s">
        <v>441</v>
      </c>
      <c r="B157">
        <v>0</v>
      </c>
      <c r="C157">
        <v>1</v>
      </c>
    </row>
    <row r="158" spans="1:3">
      <c r="A158" t="s">
        <v>442</v>
      </c>
      <c r="B158">
        <v>7</v>
      </c>
      <c r="C158">
        <v>29</v>
      </c>
    </row>
    <row r="159" spans="1:3">
      <c r="A159" t="s">
        <v>443</v>
      </c>
      <c r="B159">
        <v>6</v>
      </c>
      <c r="C159">
        <v>16</v>
      </c>
    </row>
    <row r="160" spans="1:3">
      <c r="A160" t="s">
        <v>444</v>
      </c>
      <c r="B160">
        <v>1</v>
      </c>
      <c r="C160">
        <v>3</v>
      </c>
    </row>
    <row r="161" spans="1:3">
      <c r="A161" s="43" t="s">
        <v>333</v>
      </c>
      <c r="B161" s="5">
        <v>192</v>
      </c>
      <c r="C161" s="5">
        <v>733</v>
      </c>
    </row>
    <row r="162" spans="1:3">
      <c r="B162" s="40"/>
      <c r="C162" s="40"/>
    </row>
    <row r="163" spans="1:3" s="20" customFormat="1">
      <c r="A163" s="46" t="s">
        <v>298</v>
      </c>
      <c r="B163" s="46" t="s">
        <v>49</v>
      </c>
      <c r="C163" s="46" t="s">
        <v>50</v>
      </c>
    </row>
    <row r="164" spans="1:3">
      <c r="A164" t="s">
        <v>445</v>
      </c>
      <c r="B164">
        <v>1</v>
      </c>
      <c r="C164">
        <v>6</v>
      </c>
    </row>
    <row r="165" spans="1:3">
      <c r="A165" s="43" t="s">
        <v>333</v>
      </c>
      <c r="B165" s="5">
        <v>1</v>
      </c>
      <c r="C165" s="5">
        <v>6</v>
      </c>
    </row>
    <row r="166" spans="1:3">
      <c r="A166" s="45"/>
      <c r="B166" s="1"/>
      <c r="C166" s="1"/>
    </row>
    <row r="167" spans="1:3" s="20" customFormat="1">
      <c r="A167" s="46" t="s">
        <v>133</v>
      </c>
      <c r="B167" s="46" t="s">
        <v>49</v>
      </c>
      <c r="C167" s="46" t="s">
        <v>50</v>
      </c>
    </row>
    <row r="168" spans="1:3">
      <c r="A168" t="s">
        <v>446</v>
      </c>
      <c r="B168">
        <v>5</v>
      </c>
      <c r="C168">
        <v>7</v>
      </c>
    </row>
    <row r="169" spans="1:3">
      <c r="A169" s="43" t="s">
        <v>333</v>
      </c>
      <c r="B169" s="5">
        <v>5</v>
      </c>
      <c r="C169" s="5">
        <v>7</v>
      </c>
    </row>
    <row r="170" spans="1:3">
      <c r="B170" s="40"/>
      <c r="C170" s="40"/>
    </row>
    <row r="171" spans="1:3">
      <c r="A171" s="5" t="s">
        <v>450</v>
      </c>
      <c r="B171" s="6">
        <v>307</v>
      </c>
      <c r="C171" s="6">
        <v>1318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0000"/>
  </sheetPr>
  <dimension ref="A3:D169"/>
  <sheetViews>
    <sheetView topLeftCell="A10" workbookViewId="0">
      <selection activeCell="F35" sqref="F35"/>
    </sheetView>
  </sheetViews>
  <sheetFormatPr defaultColWidth="11.42578125" defaultRowHeight="15"/>
  <cols>
    <col min="1" max="1" width="56.85546875" customWidth="1"/>
    <col min="2" max="2" width="17.5703125" customWidth="1"/>
    <col min="3" max="3" width="22" customWidth="1"/>
  </cols>
  <sheetData>
    <row r="3" spans="1:4" ht="18.75">
      <c r="A3" s="37" t="s">
        <v>451</v>
      </c>
    </row>
    <row r="6" spans="1:4" s="20" customFormat="1">
      <c r="A6" s="46" t="s">
        <v>339</v>
      </c>
      <c r="B6" s="46" t="s">
        <v>52</v>
      </c>
      <c r="C6" s="46" t="s">
        <v>210</v>
      </c>
      <c r="D6" s="46" t="s">
        <v>54</v>
      </c>
    </row>
    <row r="7" spans="1:4">
      <c r="A7" s="41" t="s">
        <v>281</v>
      </c>
      <c r="B7">
        <v>0</v>
      </c>
      <c r="C7">
        <v>5</v>
      </c>
      <c r="D7">
        <v>7</v>
      </c>
    </row>
    <row r="8" spans="1:4">
      <c r="A8" s="41" t="s">
        <v>282</v>
      </c>
      <c r="B8">
        <v>0</v>
      </c>
      <c r="C8">
        <v>0</v>
      </c>
      <c r="D8">
        <v>8</v>
      </c>
    </row>
    <row r="9" spans="1:4">
      <c r="A9" s="41" t="s">
        <v>283</v>
      </c>
      <c r="B9">
        <v>0</v>
      </c>
      <c r="C9">
        <v>0</v>
      </c>
      <c r="D9">
        <v>10</v>
      </c>
    </row>
    <row r="10" spans="1:4">
      <c r="A10" s="41" t="s">
        <v>284</v>
      </c>
      <c r="B10">
        <v>0</v>
      </c>
      <c r="C10">
        <v>19</v>
      </c>
      <c r="D10">
        <v>88</v>
      </c>
    </row>
    <row r="11" spans="1:4">
      <c r="A11" s="41" t="s">
        <v>285</v>
      </c>
      <c r="B11">
        <v>0</v>
      </c>
      <c r="C11">
        <v>29</v>
      </c>
      <c r="D11">
        <v>97</v>
      </c>
    </row>
    <row r="12" spans="1:4">
      <c r="A12" s="41" t="s">
        <v>286</v>
      </c>
      <c r="B12">
        <v>0</v>
      </c>
      <c r="C12">
        <v>2</v>
      </c>
      <c r="D12">
        <v>52</v>
      </c>
    </row>
    <row r="13" spans="1:4">
      <c r="A13" s="41" t="s">
        <v>287</v>
      </c>
      <c r="B13">
        <v>0</v>
      </c>
      <c r="C13">
        <v>9</v>
      </c>
      <c r="D13">
        <v>30</v>
      </c>
    </row>
    <row r="14" spans="1:4">
      <c r="A14" s="41" t="s">
        <v>288</v>
      </c>
      <c r="B14">
        <v>0</v>
      </c>
      <c r="C14">
        <v>0</v>
      </c>
      <c r="D14">
        <v>1</v>
      </c>
    </row>
    <row r="15" spans="1:4">
      <c r="A15" s="41" t="s">
        <v>289</v>
      </c>
      <c r="B15">
        <v>0</v>
      </c>
      <c r="C15">
        <v>37</v>
      </c>
      <c r="D15">
        <v>91</v>
      </c>
    </row>
    <row r="16" spans="1:4">
      <c r="A16" s="41" t="s">
        <v>290</v>
      </c>
      <c r="B16">
        <v>0</v>
      </c>
      <c r="C16">
        <v>25</v>
      </c>
      <c r="D16">
        <v>171</v>
      </c>
    </row>
    <row r="17" spans="1:4">
      <c r="A17" s="41" t="s">
        <v>291</v>
      </c>
      <c r="B17">
        <v>2</v>
      </c>
      <c r="C17">
        <v>208</v>
      </c>
      <c r="D17">
        <v>715</v>
      </c>
    </row>
    <row r="18" spans="1:4">
      <c r="A18" s="41" t="s">
        <v>445</v>
      </c>
      <c r="B18">
        <v>0</v>
      </c>
      <c r="C18">
        <v>0</v>
      </c>
      <c r="D18">
        <v>7</v>
      </c>
    </row>
    <row r="19" spans="1:4">
      <c r="A19" s="41" t="s">
        <v>133</v>
      </c>
      <c r="B19">
        <v>0</v>
      </c>
      <c r="C19">
        <v>5</v>
      </c>
      <c r="D19">
        <v>7</v>
      </c>
    </row>
    <row r="20" spans="1:4">
      <c r="A20" s="44" t="s">
        <v>31</v>
      </c>
      <c r="B20" s="6">
        <f>SUM(B7:B19)</f>
        <v>2</v>
      </c>
      <c r="C20" s="6">
        <f>SUM(C7:C19)</f>
        <v>339</v>
      </c>
      <c r="D20" s="6">
        <f>SUM(D7:D19)</f>
        <v>1284</v>
      </c>
    </row>
    <row r="21" spans="1:4">
      <c r="A21" s="45"/>
      <c r="B21" s="1"/>
      <c r="C21" s="1"/>
      <c r="D21" s="1"/>
    </row>
    <row r="22" spans="1:4">
      <c r="A22" s="45"/>
      <c r="B22" s="1"/>
      <c r="C22" s="1"/>
      <c r="D22" s="1"/>
    </row>
    <row r="23" spans="1:4">
      <c r="A23" s="46" t="s">
        <v>342</v>
      </c>
      <c r="B23" s="46" t="s">
        <v>52</v>
      </c>
      <c r="C23" s="46" t="s">
        <v>210</v>
      </c>
      <c r="D23" s="46" t="s">
        <v>54</v>
      </c>
    </row>
    <row r="24" spans="1:4">
      <c r="A24" s="1" t="s">
        <v>281</v>
      </c>
    </row>
    <row r="25" spans="1:4">
      <c r="A25" t="s">
        <v>343</v>
      </c>
      <c r="B25">
        <v>0</v>
      </c>
      <c r="C25">
        <v>5</v>
      </c>
      <c r="D25">
        <v>3</v>
      </c>
    </row>
    <row r="26" spans="1:4">
      <c r="A26" t="s">
        <v>344</v>
      </c>
      <c r="B26">
        <v>0</v>
      </c>
      <c r="C26">
        <v>0</v>
      </c>
      <c r="D26">
        <v>1</v>
      </c>
    </row>
    <row r="27" spans="1:4">
      <c r="A27" t="s">
        <v>345</v>
      </c>
      <c r="B27">
        <v>0</v>
      </c>
      <c r="C27">
        <v>0</v>
      </c>
      <c r="D27">
        <v>2</v>
      </c>
    </row>
    <row r="28" spans="1:4">
      <c r="A28" t="s">
        <v>346</v>
      </c>
      <c r="B28">
        <v>0</v>
      </c>
      <c r="C28">
        <v>0</v>
      </c>
      <c r="D28">
        <v>1</v>
      </c>
    </row>
    <row r="29" spans="1:4">
      <c r="A29" s="43" t="s">
        <v>333</v>
      </c>
      <c r="B29" s="5">
        <v>0</v>
      </c>
      <c r="C29" s="5">
        <v>5</v>
      </c>
      <c r="D29" s="5">
        <v>7</v>
      </c>
    </row>
    <row r="30" spans="1:4">
      <c r="B30" s="40"/>
      <c r="C30" s="40"/>
    </row>
    <row r="31" spans="1:4">
      <c r="B31" s="40"/>
      <c r="C31" s="40"/>
    </row>
    <row r="32" spans="1:4">
      <c r="A32" s="46" t="s">
        <v>282</v>
      </c>
      <c r="B32" s="46" t="s">
        <v>52</v>
      </c>
      <c r="C32" s="46" t="s">
        <v>210</v>
      </c>
      <c r="D32" s="46" t="s">
        <v>54</v>
      </c>
    </row>
    <row r="33" spans="1:4">
      <c r="A33" t="s">
        <v>347</v>
      </c>
      <c r="B33">
        <v>0</v>
      </c>
      <c r="C33">
        <v>0</v>
      </c>
      <c r="D33">
        <v>3</v>
      </c>
    </row>
    <row r="34" spans="1:4">
      <c r="A34" t="s">
        <v>348</v>
      </c>
      <c r="B34">
        <v>0</v>
      </c>
      <c r="C34">
        <v>0</v>
      </c>
      <c r="D34">
        <v>3</v>
      </c>
    </row>
    <row r="35" spans="1:4">
      <c r="A35" t="s">
        <v>349</v>
      </c>
      <c r="B35">
        <v>0</v>
      </c>
      <c r="C35">
        <v>0</v>
      </c>
      <c r="D35">
        <v>2</v>
      </c>
    </row>
    <row r="36" spans="1:4">
      <c r="A36" s="43" t="s">
        <v>333</v>
      </c>
      <c r="B36" s="5">
        <v>0</v>
      </c>
      <c r="C36" s="5">
        <v>0</v>
      </c>
      <c r="D36" s="5">
        <v>8</v>
      </c>
    </row>
    <row r="37" spans="1:4">
      <c r="B37" s="40"/>
      <c r="C37" s="40"/>
    </row>
    <row r="38" spans="1:4">
      <c r="A38" s="46" t="s">
        <v>283</v>
      </c>
      <c r="B38" s="46" t="s">
        <v>52</v>
      </c>
      <c r="C38" s="46" t="s">
        <v>210</v>
      </c>
      <c r="D38" s="46" t="s">
        <v>54</v>
      </c>
    </row>
    <row r="39" spans="1:4">
      <c r="A39" t="s">
        <v>350</v>
      </c>
      <c r="B39">
        <v>0</v>
      </c>
      <c r="C39">
        <v>0</v>
      </c>
      <c r="D39">
        <v>9</v>
      </c>
    </row>
    <row r="40" spans="1:4">
      <c r="A40" t="s">
        <v>351</v>
      </c>
      <c r="B40">
        <v>0</v>
      </c>
      <c r="C40">
        <v>0</v>
      </c>
      <c r="D40">
        <v>1</v>
      </c>
    </row>
    <row r="41" spans="1:4">
      <c r="A41" s="43" t="s">
        <v>333</v>
      </c>
      <c r="B41" s="5">
        <f>SUM(B39:B40)</f>
        <v>0</v>
      </c>
      <c r="C41" s="5">
        <f>SUM(C39:C40)</f>
        <v>0</v>
      </c>
      <c r="D41" s="5">
        <f>SUM(D39:D40)</f>
        <v>10</v>
      </c>
    </row>
    <row r="42" spans="1:4">
      <c r="B42" s="40"/>
      <c r="C42" s="40"/>
    </row>
    <row r="43" spans="1:4">
      <c r="A43" s="46" t="s">
        <v>284</v>
      </c>
      <c r="B43" s="46" t="s">
        <v>52</v>
      </c>
      <c r="C43" s="46" t="s">
        <v>210</v>
      </c>
      <c r="D43" s="46" t="s">
        <v>54</v>
      </c>
    </row>
    <row r="44" spans="1:4">
      <c r="A44" t="s">
        <v>352</v>
      </c>
      <c r="B44">
        <v>0</v>
      </c>
      <c r="C44">
        <v>7</v>
      </c>
      <c r="D44">
        <v>0</v>
      </c>
    </row>
    <row r="45" spans="1:4">
      <c r="A45" t="s">
        <v>353</v>
      </c>
      <c r="B45">
        <v>0</v>
      </c>
      <c r="C45">
        <v>1</v>
      </c>
      <c r="D45">
        <v>0</v>
      </c>
    </row>
    <row r="46" spans="1:4">
      <c r="A46" t="s">
        <v>354</v>
      </c>
      <c r="B46">
        <v>0</v>
      </c>
      <c r="C46">
        <v>0</v>
      </c>
      <c r="D46">
        <v>10</v>
      </c>
    </row>
    <row r="47" spans="1:4">
      <c r="A47" t="s">
        <v>355</v>
      </c>
      <c r="B47">
        <v>0</v>
      </c>
      <c r="C47">
        <v>0</v>
      </c>
      <c r="D47">
        <v>6</v>
      </c>
    </row>
    <row r="48" spans="1:4">
      <c r="A48" t="s">
        <v>356</v>
      </c>
      <c r="B48">
        <v>0</v>
      </c>
      <c r="C48">
        <v>0</v>
      </c>
      <c r="D48">
        <v>5</v>
      </c>
    </row>
    <row r="49" spans="1:4">
      <c r="A49" t="s">
        <v>357</v>
      </c>
      <c r="B49">
        <v>0</v>
      </c>
      <c r="C49">
        <v>0</v>
      </c>
      <c r="D49">
        <v>1</v>
      </c>
    </row>
    <row r="50" spans="1:4">
      <c r="A50" t="s">
        <v>358</v>
      </c>
      <c r="B50">
        <v>0</v>
      </c>
      <c r="C50">
        <v>1</v>
      </c>
      <c r="D50">
        <v>10</v>
      </c>
    </row>
    <row r="51" spans="1:4">
      <c r="A51" t="s">
        <v>359</v>
      </c>
      <c r="B51">
        <v>0</v>
      </c>
      <c r="C51">
        <v>0</v>
      </c>
      <c r="D51">
        <v>5</v>
      </c>
    </row>
    <row r="52" spans="1:4">
      <c r="A52" t="s">
        <v>360</v>
      </c>
      <c r="B52">
        <v>0</v>
      </c>
      <c r="C52">
        <v>1</v>
      </c>
      <c r="D52">
        <v>7</v>
      </c>
    </row>
    <row r="53" spans="1:4">
      <c r="A53" t="s">
        <v>361</v>
      </c>
      <c r="B53">
        <v>0</v>
      </c>
      <c r="C53">
        <v>0</v>
      </c>
      <c r="D53">
        <v>2</v>
      </c>
    </row>
    <row r="54" spans="1:4">
      <c r="A54" t="s">
        <v>362</v>
      </c>
      <c r="B54">
        <v>0</v>
      </c>
      <c r="C54">
        <v>0</v>
      </c>
      <c r="D54">
        <v>2</v>
      </c>
    </row>
    <row r="55" spans="1:4">
      <c r="A55" t="s">
        <v>363</v>
      </c>
      <c r="B55">
        <v>0</v>
      </c>
      <c r="C55">
        <v>9</v>
      </c>
      <c r="D55">
        <v>27</v>
      </c>
    </row>
    <row r="56" spans="1:4">
      <c r="A56" t="s">
        <v>364</v>
      </c>
      <c r="B56">
        <v>0</v>
      </c>
      <c r="C56">
        <v>0</v>
      </c>
      <c r="D56">
        <v>11</v>
      </c>
    </row>
    <row r="57" spans="1:4">
      <c r="A57" t="s">
        <v>365</v>
      </c>
      <c r="B57">
        <v>0</v>
      </c>
      <c r="C57">
        <v>0</v>
      </c>
      <c r="D57">
        <v>2</v>
      </c>
    </row>
    <row r="58" spans="1:4">
      <c r="A58" s="43" t="s">
        <v>333</v>
      </c>
      <c r="B58" s="5">
        <v>0</v>
      </c>
      <c r="C58" s="5">
        <v>19</v>
      </c>
      <c r="D58" s="5">
        <v>88</v>
      </c>
    </row>
    <row r="59" spans="1:4">
      <c r="A59" s="45"/>
      <c r="B59" s="1"/>
      <c r="C59" s="1"/>
      <c r="D59" s="1"/>
    </row>
    <row r="60" spans="1:4">
      <c r="A60" s="46" t="s">
        <v>285</v>
      </c>
      <c r="B60" s="46" t="s">
        <v>52</v>
      </c>
      <c r="C60" s="46" t="s">
        <v>210</v>
      </c>
      <c r="D60" s="46" t="s">
        <v>54</v>
      </c>
    </row>
    <row r="61" spans="1:4">
      <c r="A61" t="s">
        <v>366</v>
      </c>
      <c r="B61">
        <v>0</v>
      </c>
      <c r="C61">
        <v>0</v>
      </c>
      <c r="D61">
        <v>1</v>
      </c>
    </row>
    <row r="62" spans="1:4">
      <c r="A62" t="s">
        <v>367</v>
      </c>
      <c r="B62">
        <v>0</v>
      </c>
      <c r="C62">
        <v>2</v>
      </c>
      <c r="D62">
        <v>3</v>
      </c>
    </row>
    <row r="63" spans="1:4">
      <c r="A63" t="s">
        <v>368</v>
      </c>
      <c r="B63">
        <v>0</v>
      </c>
      <c r="C63">
        <v>0</v>
      </c>
      <c r="D63">
        <v>8</v>
      </c>
    </row>
    <row r="64" spans="1:4">
      <c r="A64" t="s">
        <v>369</v>
      </c>
      <c r="B64">
        <v>0</v>
      </c>
      <c r="C64">
        <v>0</v>
      </c>
      <c r="D64">
        <v>5</v>
      </c>
    </row>
    <row r="65" spans="1:4">
      <c r="A65" t="s">
        <v>370</v>
      </c>
      <c r="B65">
        <v>0</v>
      </c>
      <c r="C65">
        <v>0</v>
      </c>
      <c r="D65">
        <v>1</v>
      </c>
    </row>
    <row r="66" spans="1:4">
      <c r="A66" t="s">
        <v>371</v>
      </c>
      <c r="B66">
        <v>0</v>
      </c>
      <c r="C66">
        <v>9</v>
      </c>
      <c r="D66">
        <v>17</v>
      </c>
    </row>
    <row r="67" spans="1:4">
      <c r="A67" t="s">
        <v>372</v>
      </c>
      <c r="B67">
        <v>0</v>
      </c>
      <c r="C67">
        <v>0</v>
      </c>
      <c r="D67">
        <v>1</v>
      </c>
    </row>
    <row r="68" spans="1:4">
      <c r="A68" t="s">
        <v>373</v>
      </c>
      <c r="B68">
        <v>0</v>
      </c>
      <c r="C68">
        <v>0</v>
      </c>
      <c r="D68">
        <v>1</v>
      </c>
    </row>
    <row r="69" spans="1:4">
      <c r="A69" t="s">
        <v>374</v>
      </c>
      <c r="B69">
        <v>0</v>
      </c>
      <c r="C69">
        <v>3</v>
      </c>
      <c r="D69">
        <v>9</v>
      </c>
    </row>
    <row r="70" spans="1:4">
      <c r="A70" t="s">
        <v>375</v>
      </c>
      <c r="B70">
        <v>0</v>
      </c>
      <c r="C70">
        <v>0</v>
      </c>
      <c r="D70">
        <v>8</v>
      </c>
    </row>
    <row r="71" spans="1:4">
      <c r="A71" t="s">
        <v>376</v>
      </c>
      <c r="B71">
        <v>0</v>
      </c>
      <c r="C71">
        <v>0</v>
      </c>
      <c r="D71">
        <v>1</v>
      </c>
    </row>
    <row r="72" spans="1:4">
      <c r="A72" t="s">
        <v>377</v>
      </c>
      <c r="B72">
        <v>0</v>
      </c>
      <c r="C72">
        <v>0</v>
      </c>
      <c r="D72">
        <v>3</v>
      </c>
    </row>
    <row r="73" spans="1:4">
      <c r="A73" t="s">
        <v>378</v>
      </c>
      <c r="B73">
        <v>0</v>
      </c>
      <c r="C73">
        <v>0</v>
      </c>
      <c r="D73">
        <v>10</v>
      </c>
    </row>
    <row r="74" spans="1:4">
      <c r="A74" t="s">
        <v>379</v>
      </c>
      <c r="B74">
        <v>0</v>
      </c>
      <c r="C74">
        <v>2</v>
      </c>
      <c r="D74">
        <v>0</v>
      </c>
    </row>
    <row r="75" spans="1:4">
      <c r="A75" t="s">
        <v>380</v>
      </c>
      <c r="B75">
        <v>0</v>
      </c>
      <c r="C75">
        <v>1</v>
      </c>
      <c r="D75">
        <v>0</v>
      </c>
    </row>
    <row r="76" spans="1:4">
      <c r="A76" t="s">
        <v>381</v>
      </c>
      <c r="B76">
        <v>0</v>
      </c>
      <c r="C76">
        <v>9</v>
      </c>
      <c r="D76">
        <v>22</v>
      </c>
    </row>
    <row r="77" spans="1:4">
      <c r="A77" t="s">
        <v>382</v>
      </c>
      <c r="B77">
        <v>0</v>
      </c>
      <c r="C77">
        <v>1</v>
      </c>
      <c r="D77">
        <v>1</v>
      </c>
    </row>
    <row r="78" spans="1:4">
      <c r="A78" t="s">
        <v>383</v>
      </c>
      <c r="B78">
        <v>0</v>
      </c>
      <c r="C78">
        <v>0</v>
      </c>
      <c r="D78">
        <v>2</v>
      </c>
    </row>
    <row r="79" spans="1:4">
      <c r="A79" t="s">
        <v>384</v>
      </c>
      <c r="B79">
        <v>0</v>
      </c>
      <c r="C79">
        <v>0</v>
      </c>
      <c r="D79">
        <v>2</v>
      </c>
    </row>
    <row r="80" spans="1:4">
      <c r="A80" t="s">
        <v>385</v>
      </c>
      <c r="B80">
        <v>0</v>
      </c>
      <c r="C80">
        <v>0</v>
      </c>
      <c r="D80">
        <v>1</v>
      </c>
    </row>
    <row r="81" spans="1:4">
      <c r="A81" t="s">
        <v>386</v>
      </c>
      <c r="B81">
        <v>0</v>
      </c>
      <c r="C81">
        <v>2</v>
      </c>
      <c r="D81">
        <v>1</v>
      </c>
    </row>
    <row r="82" spans="1:4">
      <c r="A82" s="43" t="s">
        <v>333</v>
      </c>
      <c r="B82" s="5">
        <v>0</v>
      </c>
      <c r="C82" s="5">
        <v>29</v>
      </c>
      <c r="D82" s="5">
        <v>97</v>
      </c>
    </row>
    <row r="83" spans="1:4">
      <c r="B83" s="40"/>
      <c r="C83" s="40"/>
    </row>
    <row r="84" spans="1:4">
      <c r="A84" s="46" t="s">
        <v>286</v>
      </c>
      <c r="B84" s="46" t="s">
        <v>52</v>
      </c>
      <c r="C84" s="46" t="s">
        <v>210</v>
      </c>
      <c r="D84" s="46" t="s">
        <v>54</v>
      </c>
    </row>
    <row r="85" spans="1:4">
      <c r="A85" t="s">
        <v>387</v>
      </c>
      <c r="B85">
        <v>0</v>
      </c>
      <c r="C85">
        <v>0</v>
      </c>
      <c r="D85">
        <v>1</v>
      </c>
    </row>
    <row r="86" spans="1:4">
      <c r="A86" t="s">
        <v>388</v>
      </c>
      <c r="B86">
        <v>0</v>
      </c>
      <c r="C86">
        <v>0</v>
      </c>
      <c r="D86">
        <v>3</v>
      </c>
    </row>
    <row r="87" spans="1:4">
      <c r="A87" t="s">
        <v>389</v>
      </c>
      <c r="B87">
        <v>0</v>
      </c>
      <c r="C87">
        <v>0</v>
      </c>
      <c r="D87">
        <v>3</v>
      </c>
    </row>
    <row r="88" spans="1:4">
      <c r="A88" t="s">
        <v>390</v>
      </c>
      <c r="B88">
        <v>0</v>
      </c>
      <c r="C88">
        <v>2</v>
      </c>
      <c r="D88">
        <v>5</v>
      </c>
    </row>
    <row r="89" spans="1:4">
      <c r="A89" t="s">
        <v>391</v>
      </c>
      <c r="B89">
        <v>0</v>
      </c>
      <c r="C89">
        <v>0</v>
      </c>
      <c r="D89">
        <v>2</v>
      </c>
    </row>
    <row r="90" spans="1:4">
      <c r="A90" t="s">
        <v>392</v>
      </c>
      <c r="B90">
        <v>0</v>
      </c>
      <c r="C90">
        <v>0</v>
      </c>
      <c r="D90">
        <v>1</v>
      </c>
    </row>
    <row r="91" spans="1:4">
      <c r="A91" t="s">
        <v>393</v>
      </c>
      <c r="B91">
        <v>0</v>
      </c>
      <c r="C91">
        <v>0</v>
      </c>
      <c r="D91">
        <v>1</v>
      </c>
    </row>
    <row r="92" spans="1:4">
      <c r="A92" t="s">
        <v>394</v>
      </c>
      <c r="B92">
        <v>0</v>
      </c>
      <c r="C92">
        <v>0</v>
      </c>
      <c r="D92">
        <v>1</v>
      </c>
    </row>
    <row r="93" spans="1:4">
      <c r="A93" t="s">
        <v>395</v>
      </c>
      <c r="B93">
        <v>0</v>
      </c>
      <c r="C93">
        <v>0</v>
      </c>
      <c r="D93">
        <v>4</v>
      </c>
    </row>
    <row r="94" spans="1:4">
      <c r="A94" t="s">
        <v>396</v>
      </c>
      <c r="B94">
        <v>0</v>
      </c>
      <c r="C94">
        <v>0</v>
      </c>
      <c r="D94">
        <v>6</v>
      </c>
    </row>
    <row r="95" spans="1:4">
      <c r="A95" t="s">
        <v>397</v>
      </c>
      <c r="B95">
        <v>0</v>
      </c>
      <c r="C95">
        <v>0</v>
      </c>
      <c r="D95">
        <v>20</v>
      </c>
    </row>
    <row r="96" spans="1:4">
      <c r="A96" t="s">
        <v>398</v>
      </c>
      <c r="B96">
        <v>0</v>
      </c>
      <c r="C96">
        <v>0</v>
      </c>
      <c r="D96">
        <v>5</v>
      </c>
    </row>
    <row r="97" spans="1:4">
      <c r="A97" s="43" t="s">
        <v>333</v>
      </c>
      <c r="B97" s="5">
        <v>0</v>
      </c>
      <c r="C97" s="5">
        <v>2</v>
      </c>
      <c r="D97" s="5">
        <v>52</v>
      </c>
    </row>
    <row r="98" spans="1:4">
      <c r="B98" s="40"/>
      <c r="C98" s="40"/>
    </row>
    <row r="99" spans="1:4">
      <c r="A99" s="5" t="s">
        <v>287</v>
      </c>
      <c r="B99" s="4" t="s">
        <v>52</v>
      </c>
      <c r="C99" s="4" t="s">
        <v>210</v>
      </c>
      <c r="D99" s="4" t="s">
        <v>54</v>
      </c>
    </row>
    <row r="100" spans="1:4">
      <c r="A100" t="s">
        <v>399</v>
      </c>
      <c r="B100">
        <v>0</v>
      </c>
      <c r="C100">
        <v>9</v>
      </c>
      <c r="D100">
        <v>28</v>
      </c>
    </row>
    <row r="101" spans="1:4">
      <c r="A101" t="s">
        <v>400</v>
      </c>
      <c r="B101">
        <v>0</v>
      </c>
      <c r="C101">
        <v>0</v>
      </c>
      <c r="D101">
        <v>2</v>
      </c>
    </row>
    <row r="102" spans="1:4">
      <c r="A102" s="43" t="s">
        <v>333</v>
      </c>
      <c r="B102" s="5">
        <v>0</v>
      </c>
      <c r="C102" s="5">
        <v>9</v>
      </c>
      <c r="D102" s="5">
        <v>30</v>
      </c>
    </row>
    <row r="103" spans="1:4">
      <c r="B103" s="40"/>
      <c r="C103" s="40"/>
    </row>
    <row r="104" spans="1:4">
      <c r="A104" s="5" t="s">
        <v>288</v>
      </c>
      <c r="B104" s="4" t="s">
        <v>52</v>
      </c>
      <c r="C104" s="4" t="s">
        <v>210</v>
      </c>
      <c r="D104" s="4" t="s">
        <v>54</v>
      </c>
    </row>
    <row r="105" spans="1:4">
      <c r="A105" t="s">
        <v>401</v>
      </c>
      <c r="B105">
        <v>0</v>
      </c>
      <c r="C105">
        <v>0</v>
      </c>
      <c r="D105">
        <v>1</v>
      </c>
    </row>
    <row r="106" spans="1:4">
      <c r="A106" s="43" t="s">
        <v>333</v>
      </c>
      <c r="B106" s="5">
        <v>0</v>
      </c>
      <c r="C106" s="5">
        <v>0</v>
      </c>
      <c r="D106" s="5">
        <v>1</v>
      </c>
    </row>
    <row r="107" spans="1:4">
      <c r="B107" s="40"/>
      <c r="C107" s="40"/>
    </row>
    <row r="108" spans="1:4">
      <c r="A108" s="5" t="s">
        <v>289</v>
      </c>
      <c r="B108" s="4" t="s">
        <v>52</v>
      </c>
      <c r="C108" s="4" t="s">
        <v>210</v>
      </c>
      <c r="D108" s="4" t="s">
        <v>54</v>
      </c>
    </row>
    <row r="109" spans="1:4">
      <c r="A109" t="s">
        <v>402</v>
      </c>
      <c r="B109">
        <v>0</v>
      </c>
      <c r="C109">
        <v>8</v>
      </c>
      <c r="D109">
        <v>3</v>
      </c>
    </row>
    <row r="110" spans="1:4">
      <c r="A110" t="s">
        <v>403</v>
      </c>
      <c r="B110">
        <v>0</v>
      </c>
      <c r="C110">
        <v>0</v>
      </c>
      <c r="D110">
        <v>2</v>
      </c>
    </row>
    <row r="111" spans="1:4">
      <c r="A111" t="s">
        <v>404</v>
      </c>
      <c r="B111">
        <v>0</v>
      </c>
      <c r="C111">
        <v>4</v>
      </c>
      <c r="D111">
        <v>3</v>
      </c>
    </row>
    <row r="112" spans="1:4">
      <c r="A112" t="s">
        <v>405</v>
      </c>
      <c r="B112">
        <v>0</v>
      </c>
      <c r="C112">
        <v>2</v>
      </c>
      <c r="D112">
        <v>0</v>
      </c>
    </row>
    <row r="113" spans="1:4">
      <c r="A113" t="s">
        <v>406</v>
      </c>
      <c r="B113">
        <v>0</v>
      </c>
      <c r="C113">
        <v>0</v>
      </c>
      <c r="D113">
        <v>1</v>
      </c>
    </row>
    <row r="114" spans="1:4">
      <c r="A114" t="s">
        <v>407</v>
      </c>
      <c r="B114">
        <v>0</v>
      </c>
      <c r="C114">
        <v>0</v>
      </c>
      <c r="D114">
        <v>1</v>
      </c>
    </row>
    <row r="115" spans="1:4">
      <c r="A115" t="s">
        <v>408</v>
      </c>
      <c r="B115">
        <v>0</v>
      </c>
      <c r="C115">
        <v>1</v>
      </c>
      <c r="D115">
        <v>4</v>
      </c>
    </row>
    <row r="116" spans="1:4">
      <c r="A116" t="s">
        <v>409</v>
      </c>
      <c r="B116">
        <v>0</v>
      </c>
      <c r="C116">
        <v>0</v>
      </c>
      <c r="D116">
        <v>1</v>
      </c>
    </row>
    <row r="117" spans="1:4">
      <c r="A117" t="s">
        <v>410</v>
      </c>
      <c r="B117">
        <v>0</v>
      </c>
      <c r="C117">
        <v>0</v>
      </c>
      <c r="D117">
        <v>4</v>
      </c>
    </row>
    <row r="118" spans="1:4">
      <c r="A118" t="s">
        <v>411</v>
      </c>
      <c r="B118">
        <v>0</v>
      </c>
      <c r="C118">
        <v>1</v>
      </c>
      <c r="D118">
        <v>3</v>
      </c>
    </row>
    <row r="119" spans="1:4">
      <c r="A119" t="s">
        <v>412</v>
      </c>
      <c r="B119">
        <v>0</v>
      </c>
      <c r="C119">
        <v>0</v>
      </c>
      <c r="D119">
        <v>4</v>
      </c>
    </row>
    <row r="120" spans="1:4">
      <c r="A120" t="s">
        <v>413</v>
      </c>
      <c r="B120">
        <v>0</v>
      </c>
      <c r="C120">
        <v>0</v>
      </c>
      <c r="D120">
        <v>1</v>
      </c>
    </row>
    <row r="121" spans="1:4">
      <c r="A121" t="s">
        <v>414</v>
      </c>
      <c r="B121">
        <v>0</v>
      </c>
      <c r="C121">
        <v>4</v>
      </c>
      <c r="D121">
        <v>32</v>
      </c>
    </row>
    <row r="122" spans="1:4">
      <c r="A122" t="s">
        <v>415</v>
      </c>
      <c r="B122">
        <v>0</v>
      </c>
      <c r="C122">
        <v>4</v>
      </c>
      <c r="D122">
        <v>20</v>
      </c>
    </row>
    <row r="123" spans="1:4">
      <c r="A123" t="s">
        <v>416</v>
      </c>
      <c r="B123">
        <v>0</v>
      </c>
      <c r="C123">
        <v>0</v>
      </c>
      <c r="D123">
        <v>3</v>
      </c>
    </row>
    <row r="124" spans="1:4">
      <c r="A124" t="s">
        <v>417</v>
      </c>
      <c r="B124">
        <v>0</v>
      </c>
      <c r="C124">
        <v>2</v>
      </c>
      <c r="D124">
        <v>3</v>
      </c>
    </row>
    <row r="125" spans="1:4">
      <c r="A125" t="s">
        <v>418</v>
      </c>
      <c r="B125">
        <v>0</v>
      </c>
      <c r="C125">
        <v>11</v>
      </c>
      <c r="D125">
        <v>6</v>
      </c>
    </row>
    <row r="126" spans="1:4">
      <c r="A126" s="43" t="s">
        <v>333</v>
      </c>
      <c r="B126" s="5">
        <v>0</v>
      </c>
      <c r="C126" s="5">
        <v>37</v>
      </c>
      <c r="D126" s="5">
        <v>91</v>
      </c>
    </row>
    <row r="127" spans="1:4">
      <c r="A127" s="45"/>
      <c r="B127" s="1"/>
      <c r="C127" s="1"/>
      <c r="D127" s="1"/>
    </row>
    <row r="128" spans="1:4">
      <c r="A128" s="46" t="s">
        <v>290</v>
      </c>
      <c r="B128" s="46" t="s">
        <v>52</v>
      </c>
      <c r="C128" s="46" t="s">
        <v>210</v>
      </c>
      <c r="D128" s="46" t="s">
        <v>54</v>
      </c>
    </row>
    <row r="129" spans="1:4">
      <c r="A129" t="s">
        <v>419</v>
      </c>
      <c r="B129">
        <v>0</v>
      </c>
      <c r="C129">
        <v>4</v>
      </c>
      <c r="D129">
        <v>9</v>
      </c>
    </row>
    <row r="130" spans="1:4">
      <c r="A130" t="s">
        <v>420</v>
      </c>
      <c r="B130">
        <v>0</v>
      </c>
      <c r="C130">
        <v>0</v>
      </c>
      <c r="D130">
        <v>2</v>
      </c>
    </row>
    <row r="131" spans="1:4">
      <c r="A131" t="s">
        <v>417</v>
      </c>
      <c r="B131">
        <v>0</v>
      </c>
      <c r="C131">
        <v>1</v>
      </c>
      <c r="D131">
        <v>1</v>
      </c>
    </row>
    <row r="132" spans="1:4">
      <c r="A132" t="s">
        <v>421</v>
      </c>
      <c r="B132">
        <v>0</v>
      </c>
      <c r="C132">
        <v>5</v>
      </c>
      <c r="D132">
        <v>51</v>
      </c>
    </row>
    <row r="133" spans="1:4">
      <c r="A133" t="s">
        <v>422</v>
      </c>
      <c r="B133">
        <v>0</v>
      </c>
      <c r="C133">
        <v>6</v>
      </c>
      <c r="D133">
        <v>62</v>
      </c>
    </row>
    <row r="134" spans="1:4">
      <c r="A134" t="s">
        <v>423</v>
      </c>
      <c r="B134">
        <v>0</v>
      </c>
      <c r="C134">
        <v>0</v>
      </c>
      <c r="D134">
        <v>7</v>
      </c>
    </row>
    <row r="135" spans="1:4">
      <c r="A135" t="s">
        <v>424</v>
      </c>
      <c r="B135">
        <v>0</v>
      </c>
      <c r="C135">
        <v>8</v>
      </c>
      <c r="D135">
        <v>35</v>
      </c>
    </row>
    <row r="136" spans="1:4">
      <c r="A136" t="s">
        <v>425</v>
      </c>
      <c r="B136">
        <v>0</v>
      </c>
      <c r="C136">
        <v>1</v>
      </c>
      <c r="D136">
        <v>3</v>
      </c>
    </row>
    <row r="137" spans="1:4">
      <c r="A137" t="s">
        <v>426</v>
      </c>
      <c r="B137">
        <v>0</v>
      </c>
      <c r="C137">
        <v>0</v>
      </c>
      <c r="D137">
        <v>1</v>
      </c>
    </row>
    <row r="138" spans="1:4">
      <c r="A138" s="43" t="s">
        <v>333</v>
      </c>
      <c r="B138" s="5">
        <f>SUM(B129:B137)</f>
        <v>0</v>
      </c>
      <c r="C138" s="5">
        <f>SUM(C129:C137)</f>
        <v>25</v>
      </c>
      <c r="D138" s="68">
        <f>SUM(D129:D137)</f>
        <v>171</v>
      </c>
    </row>
    <row r="140" spans="1:4">
      <c r="A140" s="5" t="s">
        <v>291</v>
      </c>
      <c r="B140" s="4" t="s">
        <v>52</v>
      </c>
      <c r="C140" s="4" t="s">
        <v>210</v>
      </c>
      <c r="D140" s="4" t="s">
        <v>54</v>
      </c>
    </row>
    <row r="141" spans="1:4">
      <c r="A141" t="s">
        <v>427</v>
      </c>
      <c r="B141">
        <v>0</v>
      </c>
      <c r="C141">
        <v>0</v>
      </c>
      <c r="D141">
        <v>7</v>
      </c>
    </row>
    <row r="142" spans="1:4">
      <c r="A142" t="s">
        <v>428</v>
      </c>
      <c r="B142">
        <v>0</v>
      </c>
      <c r="C142">
        <v>0</v>
      </c>
      <c r="D142">
        <v>1</v>
      </c>
    </row>
    <row r="143" spans="1:4">
      <c r="A143" t="s">
        <v>429</v>
      </c>
      <c r="B143">
        <v>1</v>
      </c>
      <c r="C143">
        <v>2</v>
      </c>
      <c r="D143">
        <v>2</v>
      </c>
    </row>
    <row r="144" spans="1:4">
      <c r="A144" t="s">
        <v>430</v>
      </c>
      <c r="B144">
        <v>0</v>
      </c>
      <c r="C144">
        <v>17</v>
      </c>
      <c r="D144">
        <v>26</v>
      </c>
    </row>
    <row r="145" spans="1:4">
      <c r="A145" t="s">
        <v>431</v>
      </c>
      <c r="B145">
        <v>0</v>
      </c>
      <c r="C145">
        <v>3</v>
      </c>
      <c r="D145">
        <v>47</v>
      </c>
    </row>
    <row r="146" spans="1:4">
      <c r="A146" t="s">
        <v>432</v>
      </c>
      <c r="B146">
        <v>0</v>
      </c>
      <c r="C146">
        <v>40</v>
      </c>
      <c r="D146">
        <v>147</v>
      </c>
    </row>
    <row r="147" spans="1:4">
      <c r="A147" t="s">
        <v>433</v>
      </c>
      <c r="B147">
        <v>0</v>
      </c>
      <c r="C147">
        <v>2</v>
      </c>
      <c r="D147">
        <v>5</v>
      </c>
    </row>
    <row r="148" spans="1:4">
      <c r="A148" t="s">
        <v>434</v>
      </c>
      <c r="B148">
        <v>1</v>
      </c>
      <c r="C148">
        <v>118</v>
      </c>
      <c r="D148">
        <v>371</v>
      </c>
    </row>
    <row r="149" spans="1:4">
      <c r="A149" t="s">
        <v>435</v>
      </c>
      <c r="B149">
        <v>0</v>
      </c>
      <c r="C149">
        <v>2</v>
      </c>
      <c r="D149">
        <v>21</v>
      </c>
    </row>
    <row r="150" spans="1:4">
      <c r="A150" t="s">
        <v>436</v>
      </c>
      <c r="B150">
        <v>0</v>
      </c>
      <c r="C150">
        <v>2</v>
      </c>
      <c r="D150">
        <v>22</v>
      </c>
    </row>
    <row r="151" spans="1:4">
      <c r="A151" t="s">
        <v>437</v>
      </c>
      <c r="B151">
        <v>0</v>
      </c>
      <c r="C151">
        <v>3</v>
      </c>
      <c r="D151">
        <v>2</v>
      </c>
    </row>
    <row r="152" spans="1:4">
      <c r="A152" t="s">
        <v>438</v>
      </c>
      <c r="B152">
        <v>0</v>
      </c>
      <c r="C152">
        <v>0</v>
      </c>
      <c r="D152">
        <v>4</v>
      </c>
    </row>
    <row r="153" spans="1:4">
      <c r="A153" t="s">
        <v>439</v>
      </c>
      <c r="B153">
        <v>0</v>
      </c>
      <c r="C153">
        <v>6</v>
      </c>
      <c r="D153">
        <v>7</v>
      </c>
    </row>
    <row r="154" spans="1:4">
      <c r="A154" t="s">
        <v>440</v>
      </c>
      <c r="B154">
        <v>0</v>
      </c>
      <c r="C154">
        <v>2</v>
      </c>
      <c r="D154">
        <v>1</v>
      </c>
    </row>
    <row r="155" spans="1:4">
      <c r="A155" t="s">
        <v>441</v>
      </c>
      <c r="B155">
        <v>0</v>
      </c>
      <c r="C155">
        <v>0</v>
      </c>
      <c r="D155">
        <v>1</v>
      </c>
    </row>
    <row r="156" spans="1:4">
      <c r="A156" t="s">
        <v>442</v>
      </c>
      <c r="B156">
        <v>0</v>
      </c>
      <c r="C156">
        <v>8</v>
      </c>
      <c r="D156">
        <v>28</v>
      </c>
    </row>
    <row r="157" spans="1:4">
      <c r="A157" t="s">
        <v>443</v>
      </c>
      <c r="B157">
        <v>0</v>
      </c>
      <c r="C157">
        <v>0</v>
      </c>
      <c r="D157">
        <v>22</v>
      </c>
    </row>
    <row r="158" spans="1:4">
      <c r="A158" t="s">
        <v>444</v>
      </c>
      <c r="B158">
        <v>0</v>
      </c>
      <c r="C158">
        <v>3</v>
      </c>
      <c r="D158">
        <v>1</v>
      </c>
    </row>
    <row r="159" spans="1:4">
      <c r="A159" s="43" t="s">
        <v>333</v>
      </c>
      <c r="B159" s="5">
        <f>SUM(B141:B158)</f>
        <v>2</v>
      </c>
      <c r="C159" s="5">
        <f>SUM(C141:C158)</f>
        <v>208</v>
      </c>
      <c r="D159" s="5">
        <f>SUM(D141:D158)</f>
        <v>715</v>
      </c>
    </row>
    <row r="160" spans="1:4">
      <c r="A160" s="45"/>
      <c r="B160" s="40"/>
      <c r="C160" s="40"/>
    </row>
    <row r="161" spans="1:4">
      <c r="A161" s="46" t="s">
        <v>298</v>
      </c>
      <c r="B161" s="46" t="s">
        <v>52</v>
      </c>
      <c r="C161" s="46" t="s">
        <v>210</v>
      </c>
      <c r="D161" s="46" t="s">
        <v>54</v>
      </c>
    </row>
    <row r="162" spans="1:4">
      <c r="A162" t="s">
        <v>445</v>
      </c>
      <c r="B162">
        <v>0</v>
      </c>
      <c r="C162">
        <v>0</v>
      </c>
      <c r="D162">
        <v>7</v>
      </c>
    </row>
    <row r="163" spans="1:4">
      <c r="A163" s="43" t="s">
        <v>333</v>
      </c>
      <c r="B163" s="5">
        <v>0</v>
      </c>
      <c r="C163" s="5">
        <v>0</v>
      </c>
      <c r="D163" s="5">
        <v>7</v>
      </c>
    </row>
    <row r="164" spans="1:4">
      <c r="B164" s="40"/>
      <c r="C164" s="40"/>
    </row>
    <row r="165" spans="1:4">
      <c r="A165" s="5" t="s">
        <v>133</v>
      </c>
      <c r="B165" s="4" t="s">
        <v>52</v>
      </c>
      <c r="C165" s="4" t="s">
        <v>210</v>
      </c>
      <c r="D165" s="4" t="s">
        <v>54</v>
      </c>
    </row>
    <row r="166" spans="1:4">
      <c r="A166" t="s">
        <v>446</v>
      </c>
      <c r="B166">
        <v>0</v>
      </c>
      <c r="C166">
        <v>5</v>
      </c>
      <c r="D166">
        <v>7</v>
      </c>
    </row>
    <row r="167" spans="1:4">
      <c r="A167" s="43" t="s">
        <v>333</v>
      </c>
      <c r="B167" s="5">
        <v>0</v>
      </c>
      <c r="C167" s="5">
        <v>5</v>
      </c>
      <c r="D167" s="5">
        <v>7</v>
      </c>
    </row>
    <row r="168" spans="1:4">
      <c r="A168" s="1"/>
      <c r="B168" s="40"/>
      <c r="C168" s="40"/>
    </row>
    <row r="169" spans="1:4">
      <c r="A169" s="44" t="s">
        <v>450</v>
      </c>
      <c r="B169" s="6">
        <v>2</v>
      </c>
      <c r="C169" s="6">
        <v>339</v>
      </c>
      <c r="D169" s="6">
        <v>1284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1" tint="4.9989318521683403E-2"/>
  </sheetPr>
  <dimension ref="A2:Y205"/>
  <sheetViews>
    <sheetView topLeftCell="D1" workbookViewId="0">
      <selection activeCell="Y15" sqref="Y15"/>
    </sheetView>
  </sheetViews>
  <sheetFormatPr defaultColWidth="11.42578125" defaultRowHeight="15"/>
  <cols>
    <col min="1" max="1" width="64.7109375" style="7" customWidth="1"/>
    <col min="2" max="2" width="11.42578125" style="7" customWidth="1"/>
    <col min="3" max="3" width="7.7109375" style="7" customWidth="1"/>
    <col min="4" max="4" width="9.140625" style="7" customWidth="1"/>
    <col min="5" max="5" width="9.42578125" style="7" customWidth="1"/>
    <col min="6" max="6" width="8.5703125" style="7" customWidth="1"/>
    <col min="7" max="7" width="9.140625" style="7" customWidth="1"/>
    <col min="8" max="8" width="9.42578125" style="7" customWidth="1"/>
    <col min="9" max="9" width="9.28515625" style="7" customWidth="1"/>
    <col min="10" max="10" width="8.140625" style="7" customWidth="1"/>
    <col min="11" max="11" width="8.28515625" style="7" customWidth="1"/>
    <col min="12" max="12" width="9.5703125" style="7" customWidth="1"/>
    <col min="13" max="13" width="8.85546875" style="7" customWidth="1"/>
    <col min="14" max="14" width="9.5703125" style="7" customWidth="1"/>
    <col min="15" max="15" width="9.140625" style="7" customWidth="1"/>
    <col min="16" max="16" width="9" style="7" customWidth="1"/>
    <col min="17" max="17" width="8.85546875" style="7" customWidth="1"/>
    <col min="18" max="18" width="6.5703125" style="7" customWidth="1"/>
    <col min="19" max="19" width="9.140625" style="7" customWidth="1"/>
    <col min="20" max="20" width="8.140625" style="7" customWidth="1"/>
    <col min="21" max="21" width="9.7109375" style="7" customWidth="1"/>
    <col min="22" max="22" width="9.5703125" style="7" customWidth="1"/>
    <col min="23" max="23" width="11.42578125" style="7"/>
    <col min="24" max="24" width="9.7109375" style="7" customWidth="1"/>
    <col min="25" max="25" width="10.140625" style="7" customWidth="1"/>
  </cols>
  <sheetData>
    <row r="2" spans="1:25" ht="18.75">
      <c r="A2" s="37" t="s">
        <v>452</v>
      </c>
    </row>
    <row r="3" spans="1:2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9"/>
    </row>
    <row r="4" spans="1:25" s="20" customFormat="1">
      <c r="A4" s="21" t="s">
        <v>447</v>
      </c>
      <c r="B4" s="21" t="s">
        <v>7</v>
      </c>
      <c r="C4" s="21" t="s">
        <v>8</v>
      </c>
      <c r="D4" s="21" t="s">
        <v>9</v>
      </c>
      <c r="E4" s="21" t="s">
        <v>10</v>
      </c>
      <c r="F4" s="21" t="s">
        <v>11</v>
      </c>
      <c r="G4" s="21" t="s">
        <v>12</v>
      </c>
      <c r="H4" s="21" t="s">
        <v>13</v>
      </c>
      <c r="I4" s="21" t="s">
        <v>14</v>
      </c>
      <c r="J4" s="21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  <c r="P4" s="21" t="s">
        <v>21</v>
      </c>
      <c r="Q4" s="21" t="s">
        <v>22</v>
      </c>
      <c r="R4" s="21" t="s">
        <v>23</v>
      </c>
      <c r="S4" s="21" t="s">
        <v>24</v>
      </c>
      <c r="T4" s="21" t="s">
        <v>25</v>
      </c>
      <c r="U4" s="21" t="s">
        <v>26</v>
      </c>
      <c r="V4" s="21" t="s">
        <v>27</v>
      </c>
      <c r="W4" s="21" t="s">
        <v>29</v>
      </c>
      <c r="X4" s="21" t="s">
        <v>30</v>
      </c>
      <c r="Y4" s="21" t="s">
        <v>31</v>
      </c>
    </row>
    <row r="5" spans="1:25">
      <c r="A5" s="16" t="s">
        <v>295</v>
      </c>
      <c r="B5" s="7">
        <v>0</v>
      </c>
      <c r="C5" s="7">
        <v>1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0</v>
      </c>
      <c r="T5" s="7">
        <v>0</v>
      </c>
      <c r="U5" s="7">
        <v>0</v>
      </c>
      <c r="V5" s="7">
        <v>1</v>
      </c>
      <c r="W5" s="7">
        <v>0</v>
      </c>
      <c r="X5" s="7">
        <v>0</v>
      </c>
      <c r="Y5" s="17">
        <f t="shared" ref="Y5:Y18" si="0">SUM(B5:X5)</f>
        <v>2</v>
      </c>
    </row>
    <row r="6" spans="1:25">
      <c r="A6" s="16" t="s">
        <v>281</v>
      </c>
      <c r="B6" s="7">
        <v>7</v>
      </c>
      <c r="C6" s="7">
        <v>4</v>
      </c>
      <c r="D6" s="7">
        <v>0</v>
      </c>
      <c r="E6" s="7">
        <v>0</v>
      </c>
      <c r="F6" s="7">
        <v>3</v>
      </c>
      <c r="G6" s="7">
        <v>1</v>
      </c>
      <c r="H6" s="7">
        <v>0</v>
      </c>
      <c r="I6" s="7">
        <v>0</v>
      </c>
      <c r="J6" s="7">
        <v>0</v>
      </c>
      <c r="K6" s="7">
        <v>0</v>
      </c>
      <c r="L6" s="7">
        <v>1</v>
      </c>
      <c r="M6" s="7">
        <v>2</v>
      </c>
      <c r="N6" s="7">
        <v>0</v>
      </c>
      <c r="O6" s="7">
        <v>0</v>
      </c>
      <c r="P6" s="7">
        <v>1</v>
      </c>
      <c r="Q6" s="7">
        <v>1</v>
      </c>
      <c r="R6" s="7">
        <v>0</v>
      </c>
      <c r="S6" s="7">
        <v>0</v>
      </c>
      <c r="T6" s="7">
        <v>0</v>
      </c>
      <c r="U6" s="7">
        <v>1</v>
      </c>
      <c r="V6" s="7">
        <v>25</v>
      </c>
      <c r="W6" s="7">
        <v>0</v>
      </c>
      <c r="X6" s="7">
        <v>0</v>
      </c>
      <c r="Y6" s="17">
        <f t="shared" si="0"/>
        <v>46</v>
      </c>
    </row>
    <row r="7" spans="1:25">
      <c r="A7" s="16" t="s">
        <v>282</v>
      </c>
      <c r="B7" s="7">
        <v>7</v>
      </c>
      <c r="C7" s="7">
        <v>3</v>
      </c>
      <c r="D7" s="7">
        <v>0</v>
      </c>
      <c r="E7" s="7">
        <v>0</v>
      </c>
      <c r="F7" s="7">
        <v>0</v>
      </c>
      <c r="G7" s="7">
        <v>3</v>
      </c>
      <c r="H7" s="7">
        <v>4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1</v>
      </c>
      <c r="O7" s="7">
        <v>0</v>
      </c>
      <c r="P7" s="7">
        <v>3</v>
      </c>
      <c r="Q7" s="7">
        <v>1</v>
      </c>
      <c r="R7" s="7">
        <v>0</v>
      </c>
      <c r="S7" s="7">
        <v>0</v>
      </c>
      <c r="T7" s="7">
        <v>0</v>
      </c>
      <c r="U7" s="7">
        <v>0</v>
      </c>
      <c r="V7" s="7">
        <v>2</v>
      </c>
      <c r="W7" s="7">
        <v>0</v>
      </c>
      <c r="X7" s="7">
        <v>0</v>
      </c>
      <c r="Y7" s="17">
        <f t="shared" si="0"/>
        <v>24</v>
      </c>
    </row>
    <row r="8" spans="1:25">
      <c r="A8" s="16" t="s">
        <v>283</v>
      </c>
      <c r="B8" s="7">
        <v>9</v>
      </c>
      <c r="C8" s="7">
        <v>4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17">
        <f t="shared" si="0"/>
        <v>13</v>
      </c>
    </row>
    <row r="9" spans="1:25">
      <c r="A9" s="16" t="s">
        <v>284</v>
      </c>
      <c r="B9" s="7">
        <v>65</v>
      </c>
      <c r="C9" s="7">
        <v>26</v>
      </c>
      <c r="D9" s="7">
        <v>0</v>
      </c>
      <c r="E9" s="7">
        <v>0</v>
      </c>
      <c r="F9" s="7">
        <v>4</v>
      </c>
      <c r="G9" s="7">
        <v>9</v>
      </c>
      <c r="H9" s="7">
        <v>7</v>
      </c>
      <c r="I9" s="7">
        <v>1</v>
      </c>
      <c r="J9" s="7">
        <v>0</v>
      </c>
      <c r="K9" s="7">
        <v>0</v>
      </c>
      <c r="L9" s="7">
        <v>5</v>
      </c>
      <c r="M9" s="7">
        <v>20</v>
      </c>
      <c r="N9" s="7">
        <v>0</v>
      </c>
      <c r="O9" s="7">
        <v>0</v>
      </c>
      <c r="P9" s="7">
        <v>12</v>
      </c>
      <c r="Q9" s="7">
        <v>0</v>
      </c>
      <c r="R9" s="7">
        <v>1</v>
      </c>
      <c r="S9" s="7">
        <v>1</v>
      </c>
      <c r="T9" s="7">
        <v>0</v>
      </c>
      <c r="U9" s="7">
        <v>2</v>
      </c>
      <c r="V9" s="7">
        <v>5</v>
      </c>
      <c r="W9" s="7">
        <v>0</v>
      </c>
      <c r="X9" s="7">
        <v>2</v>
      </c>
      <c r="Y9" s="17">
        <f>SUM(B9:X9)</f>
        <v>160</v>
      </c>
    </row>
    <row r="10" spans="1:25">
      <c r="A10" s="16" t="s">
        <v>285</v>
      </c>
      <c r="B10" s="7">
        <v>101</v>
      </c>
      <c r="C10" s="7">
        <v>106</v>
      </c>
      <c r="D10" s="7">
        <v>3</v>
      </c>
      <c r="E10" s="7">
        <v>4</v>
      </c>
      <c r="F10" s="7">
        <v>6</v>
      </c>
      <c r="G10" s="7">
        <v>5</v>
      </c>
      <c r="H10" s="7">
        <v>0</v>
      </c>
      <c r="I10" s="7">
        <v>0</v>
      </c>
      <c r="J10" s="7">
        <v>0</v>
      </c>
      <c r="K10" s="7">
        <v>0</v>
      </c>
      <c r="L10" s="7">
        <v>1</v>
      </c>
      <c r="M10" s="7">
        <v>4</v>
      </c>
      <c r="N10" s="7">
        <v>21</v>
      </c>
      <c r="O10" s="7">
        <v>0</v>
      </c>
      <c r="P10" s="7">
        <v>0</v>
      </c>
      <c r="Q10" s="7">
        <v>1</v>
      </c>
      <c r="R10" s="7">
        <v>2</v>
      </c>
      <c r="S10" s="7">
        <v>12</v>
      </c>
      <c r="T10" s="7">
        <v>0</v>
      </c>
      <c r="U10" s="7">
        <v>0</v>
      </c>
      <c r="V10" s="7">
        <v>8</v>
      </c>
      <c r="W10" s="7">
        <v>0</v>
      </c>
      <c r="X10" s="7">
        <v>15</v>
      </c>
      <c r="Y10" s="17">
        <f t="shared" si="0"/>
        <v>289</v>
      </c>
    </row>
    <row r="11" spans="1:25">
      <c r="A11" s="16" t="s">
        <v>286</v>
      </c>
      <c r="B11" s="7">
        <v>15</v>
      </c>
      <c r="C11" s="7">
        <v>54</v>
      </c>
      <c r="D11" s="7">
        <v>0</v>
      </c>
      <c r="E11" s="7">
        <v>0</v>
      </c>
      <c r="F11" s="7">
        <v>5</v>
      </c>
      <c r="G11" s="7">
        <v>1</v>
      </c>
      <c r="H11" s="7">
        <v>0</v>
      </c>
      <c r="I11" s="7">
        <v>4</v>
      </c>
      <c r="J11" s="7">
        <v>0</v>
      </c>
      <c r="K11" s="7">
        <v>0</v>
      </c>
      <c r="L11" s="7">
        <v>0</v>
      </c>
      <c r="M11" s="7">
        <v>0</v>
      </c>
      <c r="N11" s="7">
        <v>11</v>
      </c>
      <c r="O11" s="7">
        <v>0</v>
      </c>
      <c r="P11" s="7">
        <v>0</v>
      </c>
      <c r="Q11" s="7">
        <v>1</v>
      </c>
      <c r="R11" s="7">
        <v>0</v>
      </c>
      <c r="S11" s="7">
        <v>0</v>
      </c>
      <c r="T11" s="7">
        <v>0</v>
      </c>
      <c r="U11" s="7">
        <v>0</v>
      </c>
      <c r="V11" s="7">
        <v>1</v>
      </c>
      <c r="W11" s="7">
        <v>0</v>
      </c>
      <c r="X11" s="7">
        <v>0</v>
      </c>
      <c r="Y11" s="17">
        <f t="shared" si="0"/>
        <v>92</v>
      </c>
    </row>
    <row r="12" spans="1:25">
      <c r="A12" s="16" t="s">
        <v>287</v>
      </c>
      <c r="B12" s="7">
        <v>5</v>
      </c>
      <c r="C12" s="7">
        <v>7</v>
      </c>
      <c r="D12" s="7">
        <v>0</v>
      </c>
      <c r="E12" s="7">
        <v>0</v>
      </c>
      <c r="F12" s="7">
        <v>0</v>
      </c>
      <c r="G12" s="7">
        <v>0</v>
      </c>
      <c r="H12" s="7">
        <v>2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1</v>
      </c>
      <c r="Q12" s="7">
        <v>0</v>
      </c>
      <c r="R12" s="7">
        <v>4</v>
      </c>
      <c r="S12" s="7">
        <v>5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17">
        <f t="shared" si="0"/>
        <v>24</v>
      </c>
    </row>
    <row r="13" spans="1:25">
      <c r="A13" s="16" t="s">
        <v>296</v>
      </c>
      <c r="B13" s="7">
        <v>0</v>
      </c>
      <c r="C13" s="7">
        <v>1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17">
        <f t="shared" si="0"/>
        <v>1</v>
      </c>
    </row>
    <row r="14" spans="1:25">
      <c r="A14" s="16" t="s">
        <v>289</v>
      </c>
      <c r="B14" s="7">
        <v>90</v>
      </c>
      <c r="C14" s="7">
        <v>80</v>
      </c>
      <c r="D14" s="7">
        <v>0</v>
      </c>
      <c r="E14" s="7">
        <v>0</v>
      </c>
      <c r="F14" s="7">
        <v>5</v>
      </c>
      <c r="G14" s="7">
        <v>5</v>
      </c>
      <c r="H14" s="7">
        <v>2</v>
      </c>
      <c r="I14" s="7">
        <v>6</v>
      </c>
      <c r="J14" s="7">
        <v>1</v>
      </c>
      <c r="K14" s="7">
        <v>0</v>
      </c>
      <c r="L14" s="7">
        <v>0</v>
      </c>
      <c r="M14" s="7">
        <v>0</v>
      </c>
      <c r="N14" s="7">
        <v>8</v>
      </c>
      <c r="O14" s="7">
        <v>17</v>
      </c>
      <c r="P14" s="7">
        <v>2</v>
      </c>
      <c r="Q14" s="7">
        <v>5</v>
      </c>
      <c r="R14" s="7">
        <v>15</v>
      </c>
      <c r="S14" s="7">
        <v>2</v>
      </c>
      <c r="T14" s="7">
        <v>0</v>
      </c>
      <c r="U14" s="7">
        <v>3</v>
      </c>
      <c r="V14" s="7">
        <v>5</v>
      </c>
      <c r="W14" s="7">
        <v>0</v>
      </c>
      <c r="X14" s="7">
        <v>1</v>
      </c>
      <c r="Y14" s="17">
        <f t="shared" si="0"/>
        <v>247</v>
      </c>
    </row>
    <row r="15" spans="1:25">
      <c r="A15" s="16" t="s">
        <v>290</v>
      </c>
      <c r="B15" s="7">
        <v>190</v>
      </c>
      <c r="C15" s="7">
        <v>125</v>
      </c>
      <c r="D15" s="7">
        <v>1</v>
      </c>
      <c r="E15" s="7">
        <v>2</v>
      </c>
      <c r="F15" s="7">
        <v>3</v>
      </c>
      <c r="G15" s="7">
        <v>19</v>
      </c>
      <c r="H15" s="7">
        <v>4</v>
      </c>
      <c r="I15" s="7">
        <v>12</v>
      </c>
      <c r="J15" s="7">
        <v>0</v>
      </c>
      <c r="K15" s="7">
        <v>0</v>
      </c>
      <c r="L15" s="7">
        <v>3</v>
      </c>
      <c r="M15" s="7">
        <v>1</v>
      </c>
      <c r="N15" s="7">
        <v>16</v>
      </c>
      <c r="O15" s="7">
        <v>3</v>
      </c>
      <c r="P15" s="7">
        <v>2</v>
      </c>
      <c r="Q15" s="7">
        <v>7</v>
      </c>
      <c r="R15" s="7">
        <v>3</v>
      </c>
      <c r="S15" s="7">
        <v>22</v>
      </c>
      <c r="T15" s="7">
        <v>1</v>
      </c>
      <c r="U15" s="7">
        <v>4</v>
      </c>
      <c r="V15" s="7">
        <v>8</v>
      </c>
      <c r="W15" s="7">
        <v>0</v>
      </c>
      <c r="X15" s="7">
        <v>15</v>
      </c>
      <c r="Y15" s="17">
        <f t="shared" si="0"/>
        <v>441</v>
      </c>
    </row>
    <row r="16" spans="1:25">
      <c r="A16" s="16" t="s">
        <v>291</v>
      </c>
      <c r="B16" s="7">
        <v>213</v>
      </c>
      <c r="C16" s="7">
        <v>377</v>
      </c>
      <c r="D16" s="7">
        <v>34</v>
      </c>
      <c r="E16" s="7">
        <v>63</v>
      </c>
      <c r="F16" s="7">
        <v>82</v>
      </c>
      <c r="G16" s="7">
        <v>67</v>
      </c>
      <c r="H16" s="7">
        <v>54</v>
      </c>
      <c r="I16" s="7">
        <v>134</v>
      </c>
      <c r="J16" s="7">
        <v>41</v>
      </c>
      <c r="K16" s="7">
        <v>67</v>
      </c>
      <c r="L16" s="7">
        <v>88</v>
      </c>
      <c r="M16" s="7">
        <v>15</v>
      </c>
      <c r="N16" s="7">
        <v>312</v>
      </c>
      <c r="O16" s="7">
        <v>67</v>
      </c>
      <c r="P16" s="7">
        <v>36</v>
      </c>
      <c r="Q16" s="7">
        <v>25</v>
      </c>
      <c r="R16" s="7">
        <v>94</v>
      </c>
      <c r="S16" s="7">
        <v>22</v>
      </c>
      <c r="T16" s="7">
        <v>13</v>
      </c>
      <c r="U16" s="7">
        <v>15</v>
      </c>
      <c r="V16" s="7">
        <v>272</v>
      </c>
      <c r="W16" s="7">
        <v>11</v>
      </c>
      <c r="X16" s="7">
        <v>37</v>
      </c>
      <c r="Y16" s="17">
        <f t="shared" si="0"/>
        <v>2139</v>
      </c>
    </row>
    <row r="17" spans="1:25">
      <c r="A17" s="16" t="s">
        <v>298</v>
      </c>
      <c r="B17" s="7">
        <v>4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17">
        <f t="shared" si="0"/>
        <v>4</v>
      </c>
    </row>
    <row r="18" spans="1:25">
      <c r="A18" s="16" t="s">
        <v>133</v>
      </c>
      <c r="B18" s="7">
        <v>6</v>
      </c>
      <c r="C18" s="7">
        <v>18</v>
      </c>
      <c r="D18" s="7">
        <v>0</v>
      </c>
      <c r="E18" s="7">
        <v>0</v>
      </c>
      <c r="F18" s="7">
        <v>1</v>
      </c>
      <c r="G18" s="7">
        <v>1</v>
      </c>
      <c r="H18" s="7">
        <v>1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1</v>
      </c>
      <c r="O18" s="7">
        <v>0</v>
      </c>
      <c r="P18" s="7">
        <v>12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3</v>
      </c>
      <c r="W18" s="7">
        <v>0</v>
      </c>
      <c r="X18" s="7">
        <v>0</v>
      </c>
      <c r="Y18" s="17">
        <f t="shared" si="0"/>
        <v>43</v>
      </c>
    </row>
    <row r="19" spans="1:25">
      <c r="A19" s="14" t="s">
        <v>31</v>
      </c>
      <c r="B19" s="15">
        <f t="shared" ref="B19:X19" si="1">SUM(B5:B18)</f>
        <v>712</v>
      </c>
      <c r="C19" s="15">
        <f t="shared" si="1"/>
        <v>806</v>
      </c>
      <c r="D19" s="15">
        <f t="shared" si="1"/>
        <v>38</v>
      </c>
      <c r="E19" s="15">
        <f t="shared" si="1"/>
        <v>69</v>
      </c>
      <c r="F19" s="15">
        <f t="shared" si="1"/>
        <v>109</v>
      </c>
      <c r="G19" s="15">
        <f t="shared" si="1"/>
        <v>111</v>
      </c>
      <c r="H19" s="15">
        <f t="shared" si="1"/>
        <v>74</v>
      </c>
      <c r="I19" s="15">
        <f t="shared" si="1"/>
        <v>157</v>
      </c>
      <c r="J19" s="15">
        <f t="shared" si="1"/>
        <v>42</v>
      </c>
      <c r="K19" s="15">
        <f t="shared" si="1"/>
        <v>67</v>
      </c>
      <c r="L19" s="15">
        <f t="shared" si="1"/>
        <v>98</v>
      </c>
      <c r="M19" s="15">
        <f t="shared" si="1"/>
        <v>42</v>
      </c>
      <c r="N19" s="15">
        <f t="shared" si="1"/>
        <v>370</v>
      </c>
      <c r="O19" s="15">
        <f t="shared" si="1"/>
        <v>87</v>
      </c>
      <c r="P19" s="15">
        <f t="shared" si="1"/>
        <v>69</v>
      </c>
      <c r="Q19" s="15">
        <f t="shared" si="1"/>
        <v>41</v>
      </c>
      <c r="R19" s="15">
        <f t="shared" si="1"/>
        <v>119</v>
      </c>
      <c r="S19" s="15">
        <f t="shared" si="1"/>
        <v>64</v>
      </c>
      <c r="T19" s="15">
        <f t="shared" si="1"/>
        <v>14</v>
      </c>
      <c r="U19" s="15">
        <f t="shared" si="1"/>
        <v>25</v>
      </c>
      <c r="V19" s="15">
        <f t="shared" si="1"/>
        <v>330</v>
      </c>
      <c r="W19" s="15">
        <f t="shared" si="1"/>
        <v>11</v>
      </c>
      <c r="X19" s="15">
        <f t="shared" si="1"/>
        <v>70</v>
      </c>
      <c r="Y19" s="15">
        <f>SUM(B19:X19)</f>
        <v>3525</v>
      </c>
    </row>
    <row r="20" spans="1:25"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9"/>
    </row>
    <row r="21" spans="1:25"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9"/>
    </row>
    <row r="22" spans="1:25"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9"/>
    </row>
    <row r="23" spans="1:25" s="20" customFormat="1">
      <c r="A23" s="21" t="s">
        <v>453</v>
      </c>
      <c r="B23" s="18" t="s">
        <v>7</v>
      </c>
      <c r="C23" s="21" t="s">
        <v>8</v>
      </c>
      <c r="D23" s="18" t="s">
        <v>9</v>
      </c>
      <c r="E23" s="18" t="s">
        <v>10</v>
      </c>
      <c r="F23" s="18" t="s">
        <v>11</v>
      </c>
      <c r="G23" s="18" t="s">
        <v>12</v>
      </c>
      <c r="H23" s="18" t="s">
        <v>13</v>
      </c>
      <c r="I23" s="18" t="s">
        <v>454</v>
      </c>
      <c r="J23" s="18" t="s">
        <v>15</v>
      </c>
      <c r="K23" s="18" t="s">
        <v>16</v>
      </c>
      <c r="L23" s="18" t="s">
        <v>17</v>
      </c>
      <c r="M23" s="18" t="s">
        <v>18</v>
      </c>
      <c r="N23" s="18" t="s">
        <v>19</v>
      </c>
      <c r="O23" s="18" t="s">
        <v>20</v>
      </c>
      <c r="P23" s="18" t="s">
        <v>455</v>
      </c>
      <c r="Q23" s="18" t="s">
        <v>22</v>
      </c>
      <c r="R23" s="18" t="s">
        <v>23</v>
      </c>
      <c r="S23" s="18" t="s">
        <v>24</v>
      </c>
      <c r="T23" s="18" t="s">
        <v>25</v>
      </c>
      <c r="U23" s="18" t="s">
        <v>26</v>
      </c>
      <c r="V23" s="18" t="s">
        <v>27</v>
      </c>
      <c r="W23" s="18" t="s">
        <v>29</v>
      </c>
      <c r="X23" s="18" t="s">
        <v>30</v>
      </c>
      <c r="Y23" s="21" t="s">
        <v>31</v>
      </c>
    </row>
    <row r="24" spans="1:25">
      <c r="A24" s="12" t="s">
        <v>295</v>
      </c>
      <c r="B24" s="53"/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12"/>
    </row>
    <row r="25" spans="1:25">
      <c r="A25" s="7" t="s">
        <v>456</v>
      </c>
      <c r="B25" s="7">
        <v>0</v>
      </c>
      <c r="C25" s="7">
        <v>1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1</v>
      </c>
      <c r="W25" s="7">
        <v>0</v>
      </c>
      <c r="X25" s="7">
        <v>0</v>
      </c>
      <c r="Y25" s="17">
        <v>2</v>
      </c>
    </row>
    <row r="26" spans="1:25">
      <c r="A26" s="50" t="s">
        <v>333</v>
      </c>
      <c r="B26" s="10">
        <v>0</v>
      </c>
      <c r="C26" s="10">
        <v>1</v>
      </c>
      <c r="D26" s="10">
        <v>0</v>
      </c>
      <c r="E26" s="10">
        <v>0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0</v>
      </c>
      <c r="O26" s="10">
        <v>0</v>
      </c>
      <c r="P26" s="10">
        <v>0</v>
      </c>
      <c r="Q26" s="10">
        <v>0</v>
      </c>
      <c r="R26" s="10">
        <v>0</v>
      </c>
      <c r="S26" s="10">
        <v>0</v>
      </c>
      <c r="T26" s="10">
        <v>0</v>
      </c>
      <c r="U26" s="10">
        <v>0</v>
      </c>
      <c r="V26" s="10">
        <v>1</v>
      </c>
      <c r="W26" s="10">
        <v>0</v>
      </c>
      <c r="X26" s="10">
        <v>0</v>
      </c>
      <c r="Y26" s="10">
        <v>2</v>
      </c>
    </row>
    <row r="27" spans="1:25">
      <c r="Y27" s="17"/>
    </row>
    <row r="28" spans="1:25">
      <c r="A28" s="51" t="s">
        <v>281</v>
      </c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1"/>
    </row>
    <row r="29" spans="1:25">
      <c r="A29" s="7" t="s">
        <v>457</v>
      </c>
      <c r="B29" s="17">
        <v>2</v>
      </c>
      <c r="C29" s="7">
        <v>0</v>
      </c>
      <c r="D29" s="7">
        <v>0</v>
      </c>
      <c r="E29" s="7">
        <v>0</v>
      </c>
      <c r="F29" s="7">
        <v>0</v>
      </c>
      <c r="G29" s="17">
        <v>1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17">
        <v>1</v>
      </c>
      <c r="V29" s="7">
        <v>0</v>
      </c>
      <c r="W29" s="7">
        <v>0</v>
      </c>
      <c r="X29" s="7">
        <v>0</v>
      </c>
      <c r="Y29" s="17">
        <v>4</v>
      </c>
    </row>
    <row r="30" spans="1:25">
      <c r="A30" s="7" t="s">
        <v>458</v>
      </c>
      <c r="B30" s="7">
        <v>1</v>
      </c>
      <c r="C30" s="7">
        <v>1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2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2</v>
      </c>
      <c r="W30" s="7">
        <v>0</v>
      </c>
      <c r="X30" s="7">
        <v>0</v>
      </c>
      <c r="Y30" s="17">
        <v>6</v>
      </c>
    </row>
    <row r="31" spans="1:25">
      <c r="A31" s="7" t="s">
        <v>459</v>
      </c>
      <c r="B31" s="7">
        <v>1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1</v>
      </c>
      <c r="W31" s="7">
        <v>0</v>
      </c>
      <c r="X31" s="7">
        <v>0</v>
      </c>
      <c r="Y31" s="17">
        <v>2</v>
      </c>
    </row>
    <row r="32" spans="1:25">
      <c r="A32" s="7" t="s">
        <v>460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7">
        <v>1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17">
        <v>1</v>
      </c>
    </row>
    <row r="33" spans="1:25">
      <c r="A33" s="7" t="s">
        <v>343</v>
      </c>
      <c r="B33" s="17">
        <v>1</v>
      </c>
      <c r="C33" s="17">
        <v>2</v>
      </c>
      <c r="D33" s="7">
        <v>0</v>
      </c>
      <c r="E33" s="7">
        <v>0</v>
      </c>
      <c r="F33" s="17">
        <v>3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17">
        <v>1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17">
        <v>7</v>
      </c>
    </row>
    <row r="34" spans="1:25">
      <c r="A34" s="7" t="s">
        <v>461</v>
      </c>
      <c r="B34" s="17">
        <v>2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17">
        <v>2</v>
      </c>
    </row>
    <row r="35" spans="1:25">
      <c r="A35" s="7" t="s">
        <v>345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17">
        <v>13</v>
      </c>
      <c r="W35" s="7">
        <v>0</v>
      </c>
      <c r="X35" s="7">
        <v>0</v>
      </c>
      <c r="Y35" s="17">
        <v>13</v>
      </c>
    </row>
    <row r="36" spans="1:25">
      <c r="A36" s="7" t="s">
        <v>462</v>
      </c>
      <c r="B36" s="7">
        <v>0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17">
        <v>8</v>
      </c>
      <c r="W36" s="7">
        <v>0</v>
      </c>
      <c r="X36" s="7">
        <v>0</v>
      </c>
      <c r="Y36" s="17">
        <v>8</v>
      </c>
    </row>
    <row r="37" spans="1:25">
      <c r="A37" s="7" t="s">
        <v>463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17">
        <v>1</v>
      </c>
      <c r="W37" s="7">
        <v>0</v>
      </c>
      <c r="X37" s="7">
        <v>0</v>
      </c>
      <c r="Y37" s="17">
        <v>1</v>
      </c>
    </row>
    <row r="38" spans="1:25">
      <c r="A38" s="7" t="s">
        <v>346</v>
      </c>
      <c r="B38" s="7">
        <v>0</v>
      </c>
      <c r="C38" s="17">
        <v>1</v>
      </c>
      <c r="D38" s="7">
        <v>0</v>
      </c>
      <c r="E38" s="7">
        <v>0</v>
      </c>
      <c r="F38" s="7">
        <v>0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17">
        <v>1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17">
        <v>2</v>
      </c>
    </row>
    <row r="39" spans="1:25">
      <c r="A39" s="50" t="s">
        <v>333</v>
      </c>
      <c r="B39" s="10">
        <v>7</v>
      </c>
      <c r="C39" s="10">
        <v>4</v>
      </c>
      <c r="D39" s="10">
        <v>0</v>
      </c>
      <c r="E39" s="10">
        <v>0</v>
      </c>
      <c r="F39" s="10">
        <v>3</v>
      </c>
      <c r="G39" s="10">
        <v>1</v>
      </c>
      <c r="H39" s="10">
        <v>0</v>
      </c>
      <c r="I39" s="10">
        <v>0</v>
      </c>
      <c r="J39" s="10">
        <v>0</v>
      </c>
      <c r="K39" s="10">
        <v>0</v>
      </c>
      <c r="L39" s="10">
        <v>1</v>
      </c>
      <c r="M39" s="10">
        <v>2</v>
      </c>
      <c r="N39" s="10">
        <v>0</v>
      </c>
      <c r="O39" s="10">
        <v>0</v>
      </c>
      <c r="P39" s="10">
        <v>1</v>
      </c>
      <c r="Q39" s="10">
        <v>1</v>
      </c>
      <c r="R39" s="10">
        <v>0</v>
      </c>
      <c r="S39" s="10">
        <v>0</v>
      </c>
      <c r="T39" s="10">
        <v>0</v>
      </c>
      <c r="U39" s="10">
        <v>1</v>
      </c>
      <c r="V39" s="10">
        <v>25</v>
      </c>
      <c r="W39" s="10">
        <v>0</v>
      </c>
      <c r="X39" s="10">
        <v>0</v>
      </c>
      <c r="Y39" s="10">
        <v>46</v>
      </c>
    </row>
    <row r="40" spans="1:25"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9"/>
    </row>
    <row r="41" spans="1:25">
      <c r="A41" s="51" t="s">
        <v>282</v>
      </c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1"/>
    </row>
    <row r="42" spans="1:25">
      <c r="A42" s="7" t="s">
        <v>464</v>
      </c>
      <c r="B42" s="7">
        <v>1</v>
      </c>
      <c r="C42" s="7">
        <v>0</v>
      </c>
      <c r="D42" s="7">
        <v>0</v>
      </c>
      <c r="E42" s="7">
        <v>0</v>
      </c>
      <c r="F42" s="7">
        <v>0</v>
      </c>
      <c r="G42" s="7">
        <v>1</v>
      </c>
      <c r="H42" s="7">
        <v>3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7">
        <v>0</v>
      </c>
      <c r="R42" s="7">
        <v>0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17">
        <v>5</v>
      </c>
    </row>
    <row r="43" spans="1:25">
      <c r="A43" s="7" t="s">
        <v>347</v>
      </c>
      <c r="B43" s="7">
        <v>1</v>
      </c>
      <c r="C43" s="7">
        <v>0</v>
      </c>
      <c r="D43" s="7">
        <v>0</v>
      </c>
      <c r="E43" s="7">
        <v>0</v>
      </c>
      <c r="F43" s="7">
        <v>0</v>
      </c>
      <c r="G43" s="7">
        <v>1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17">
        <v>2</v>
      </c>
    </row>
    <row r="44" spans="1:25">
      <c r="A44" s="7" t="s">
        <v>465</v>
      </c>
      <c r="B44" s="7">
        <v>1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1</v>
      </c>
      <c r="R44" s="7">
        <v>0</v>
      </c>
      <c r="S44" s="7">
        <v>0</v>
      </c>
      <c r="T44" s="7">
        <v>0</v>
      </c>
      <c r="U44" s="7">
        <v>0</v>
      </c>
      <c r="V44" s="7">
        <v>1</v>
      </c>
      <c r="W44" s="7">
        <v>0</v>
      </c>
      <c r="X44" s="7">
        <v>0</v>
      </c>
      <c r="Y44" s="17">
        <v>3</v>
      </c>
    </row>
    <row r="45" spans="1:25">
      <c r="A45" s="7" t="s">
        <v>348</v>
      </c>
      <c r="B45" s="7">
        <v>2</v>
      </c>
      <c r="C45" s="7">
        <v>0</v>
      </c>
      <c r="D45" s="7">
        <v>0</v>
      </c>
      <c r="E45" s="7">
        <v>0</v>
      </c>
      <c r="F45" s="7">
        <v>0</v>
      </c>
      <c r="G45" s="7">
        <v>1</v>
      </c>
      <c r="H45" s="7">
        <v>1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0</v>
      </c>
      <c r="T45" s="7">
        <v>0</v>
      </c>
      <c r="U45" s="7">
        <v>0</v>
      </c>
      <c r="V45" s="7">
        <v>1</v>
      </c>
      <c r="W45" s="7">
        <v>0</v>
      </c>
      <c r="X45" s="7">
        <v>0</v>
      </c>
      <c r="Y45" s="17">
        <v>5</v>
      </c>
    </row>
    <row r="46" spans="1:25">
      <c r="A46" s="7" t="s">
        <v>466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2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17">
        <v>2</v>
      </c>
    </row>
    <row r="47" spans="1:25">
      <c r="A47" s="7" t="s">
        <v>467</v>
      </c>
      <c r="B47" s="7">
        <v>1</v>
      </c>
      <c r="C47" s="7">
        <v>0</v>
      </c>
      <c r="D47" s="7">
        <v>0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1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17">
        <v>2</v>
      </c>
    </row>
    <row r="48" spans="1:25">
      <c r="A48" s="7" t="s">
        <v>349</v>
      </c>
      <c r="B48" s="7">
        <v>1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1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17">
        <v>2</v>
      </c>
    </row>
    <row r="49" spans="1:25">
      <c r="A49" s="7" t="s">
        <v>468</v>
      </c>
      <c r="B49" s="7">
        <v>0</v>
      </c>
      <c r="C49" s="7">
        <v>3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17">
        <v>3</v>
      </c>
    </row>
    <row r="50" spans="1:25">
      <c r="A50" s="50" t="s">
        <v>333</v>
      </c>
      <c r="B50" s="10">
        <v>7</v>
      </c>
      <c r="C50" s="10">
        <v>3</v>
      </c>
      <c r="D50" s="10">
        <v>0</v>
      </c>
      <c r="E50" s="10">
        <v>0</v>
      </c>
      <c r="F50" s="10">
        <v>0</v>
      </c>
      <c r="G50" s="10">
        <v>3</v>
      </c>
      <c r="H50" s="10">
        <v>4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1</v>
      </c>
      <c r="O50" s="10">
        <v>0</v>
      </c>
      <c r="P50" s="10">
        <v>3</v>
      </c>
      <c r="Q50" s="10">
        <v>1</v>
      </c>
      <c r="R50" s="10">
        <v>0</v>
      </c>
      <c r="S50" s="10">
        <v>0</v>
      </c>
      <c r="T50" s="10">
        <v>0</v>
      </c>
      <c r="U50" s="10">
        <v>0</v>
      </c>
      <c r="V50" s="10">
        <v>2</v>
      </c>
      <c r="W50" s="10">
        <v>0</v>
      </c>
      <c r="X50" s="10">
        <v>0</v>
      </c>
      <c r="Y50" s="10">
        <v>24</v>
      </c>
    </row>
    <row r="51" spans="1:25">
      <c r="A51" s="16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</row>
    <row r="52" spans="1:25">
      <c r="A52" s="51" t="s">
        <v>283</v>
      </c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1"/>
    </row>
    <row r="53" spans="1:25">
      <c r="A53" s="7" t="s">
        <v>469</v>
      </c>
      <c r="B53" s="17">
        <v>1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17">
        <f>SUM(B53:X53)</f>
        <v>1</v>
      </c>
    </row>
    <row r="54" spans="1:25">
      <c r="A54" s="7" t="s">
        <v>350</v>
      </c>
      <c r="B54" s="7">
        <v>8</v>
      </c>
      <c r="C54" s="7">
        <v>3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17">
        <f>SUM(B54:X54)</f>
        <v>11</v>
      </c>
    </row>
    <row r="55" spans="1:25">
      <c r="A55" s="7" t="s">
        <v>351</v>
      </c>
      <c r="B55" s="7">
        <v>0</v>
      </c>
      <c r="C55" s="7">
        <v>1</v>
      </c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17">
        <f>SUM(B55:X55)</f>
        <v>1</v>
      </c>
    </row>
    <row r="56" spans="1:25">
      <c r="A56" s="50" t="s">
        <v>333</v>
      </c>
      <c r="B56" s="10">
        <f t="shared" ref="B56:Y56" si="2">SUM(B53:B55)</f>
        <v>9</v>
      </c>
      <c r="C56" s="10">
        <f t="shared" si="2"/>
        <v>4</v>
      </c>
      <c r="D56" s="10">
        <f t="shared" si="2"/>
        <v>0</v>
      </c>
      <c r="E56" s="10">
        <f t="shared" si="2"/>
        <v>0</v>
      </c>
      <c r="F56" s="10">
        <f t="shared" si="2"/>
        <v>0</v>
      </c>
      <c r="G56" s="10">
        <f t="shared" si="2"/>
        <v>0</v>
      </c>
      <c r="H56" s="10">
        <f t="shared" si="2"/>
        <v>0</v>
      </c>
      <c r="I56" s="10">
        <f t="shared" si="2"/>
        <v>0</v>
      </c>
      <c r="J56" s="10">
        <f t="shared" si="2"/>
        <v>0</v>
      </c>
      <c r="K56" s="10">
        <f t="shared" si="2"/>
        <v>0</v>
      </c>
      <c r="L56" s="10">
        <f t="shared" si="2"/>
        <v>0</v>
      </c>
      <c r="M56" s="10">
        <f t="shared" si="2"/>
        <v>0</v>
      </c>
      <c r="N56" s="10">
        <f t="shared" si="2"/>
        <v>0</v>
      </c>
      <c r="O56" s="10">
        <f t="shared" si="2"/>
        <v>0</v>
      </c>
      <c r="P56" s="10">
        <f t="shared" si="2"/>
        <v>0</v>
      </c>
      <c r="Q56" s="10">
        <f t="shared" si="2"/>
        <v>0</v>
      </c>
      <c r="R56" s="10">
        <f t="shared" si="2"/>
        <v>0</v>
      </c>
      <c r="S56" s="10">
        <f t="shared" si="2"/>
        <v>0</v>
      </c>
      <c r="T56" s="10">
        <f t="shared" si="2"/>
        <v>0</v>
      </c>
      <c r="U56" s="10">
        <f t="shared" si="2"/>
        <v>0</v>
      </c>
      <c r="V56" s="10">
        <f t="shared" si="2"/>
        <v>0</v>
      </c>
      <c r="W56" s="10">
        <f t="shared" si="2"/>
        <v>0</v>
      </c>
      <c r="X56" s="10">
        <f t="shared" si="2"/>
        <v>0</v>
      </c>
      <c r="Y56" s="10">
        <f t="shared" si="2"/>
        <v>13</v>
      </c>
    </row>
    <row r="57" spans="1:25"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9"/>
    </row>
    <row r="58" spans="1:25">
      <c r="A58" s="51" t="s">
        <v>284</v>
      </c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1"/>
    </row>
    <row r="59" spans="1:25">
      <c r="A59" s="7" t="s">
        <v>352</v>
      </c>
      <c r="B59" s="7">
        <v>0</v>
      </c>
      <c r="C59" s="7">
        <v>1</v>
      </c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17">
        <v>1</v>
      </c>
    </row>
    <row r="60" spans="1:25">
      <c r="A60" s="7" t="s">
        <v>353</v>
      </c>
      <c r="B60" s="7">
        <v>4</v>
      </c>
      <c r="C60" s="7">
        <v>0</v>
      </c>
      <c r="D60" s="7">
        <v>0</v>
      </c>
      <c r="E60" s="7">
        <v>0</v>
      </c>
      <c r="F60" s="7">
        <v>0</v>
      </c>
      <c r="G60" s="7">
        <v>2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6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17">
        <v>12</v>
      </c>
    </row>
    <row r="61" spans="1:25">
      <c r="A61" s="7" t="s">
        <v>354</v>
      </c>
      <c r="B61" s="7">
        <v>10</v>
      </c>
      <c r="C61" s="7">
        <v>0</v>
      </c>
      <c r="D61" s="7">
        <v>0</v>
      </c>
      <c r="E61" s="7">
        <v>0</v>
      </c>
      <c r="F61" s="7">
        <v>0</v>
      </c>
      <c r="G61" s="7">
        <v>3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5</v>
      </c>
      <c r="N61" s="7">
        <v>0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1</v>
      </c>
      <c r="V61" s="7">
        <v>1</v>
      </c>
      <c r="W61" s="7">
        <v>0</v>
      </c>
      <c r="X61" s="7">
        <v>0</v>
      </c>
      <c r="Y61" s="17">
        <v>20</v>
      </c>
    </row>
    <row r="62" spans="1:25">
      <c r="A62" s="7" t="s">
        <v>355</v>
      </c>
      <c r="B62" s="7">
        <v>0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1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1</v>
      </c>
      <c r="Y62" s="17">
        <v>2</v>
      </c>
    </row>
    <row r="63" spans="1:25">
      <c r="A63" s="7" t="s">
        <v>356</v>
      </c>
      <c r="B63" s="7">
        <v>4</v>
      </c>
      <c r="C63" s="7">
        <v>3</v>
      </c>
      <c r="D63" s="7">
        <v>0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17">
        <v>7</v>
      </c>
    </row>
    <row r="64" spans="1:25">
      <c r="A64" s="7" t="s">
        <v>470</v>
      </c>
      <c r="B64" s="7">
        <v>0</v>
      </c>
      <c r="C64" s="7">
        <v>3</v>
      </c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17">
        <v>3</v>
      </c>
    </row>
    <row r="65" spans="1:25">
      <c r="A65" s="7" t="s">
        <v>471</v>
      </c>
      <c r="B65" s="7">
        <v>0</v>
      </c>
      <c r="C65" s="7">
        <v>0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1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17">
        <v>1</v>
      </c>
    </row>
    <row r="66" spans="1:25">
      <c r="A66" s="7" t="s">
        <v>472</v>
      </c>
      <c r="B66" s="7">
        <v>0</v>
      </c>
      <c r="C66" s="7">
        <v>0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1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17">
        <v>1</v>
      </c>
    </row>
    <row r="67" spans="1:25">
      <c r="A67" s="7" t="s">
        <v>358</v>
      </c>
      <c r="B67" s="7">
        <v>19</v>
      </c>
      <c r="C67" s="7">
        <v>0</v>
      </c>
      <c r="D67" s="7">
        <v>0</v>
      </c>
      <c r="E67" s="7">
        <v>0</v>
      </c>
      <c r="F67" s="7">
        <v>0</v>
      </c>
      <c r="G67" s="7">
        <v>2</v>
      </c>
      <c r="H67" s="7">
        <v>0</v>
      </c>
      <c r="I67" s="7">
        <v>0</v>
      </c>
      <c r="J67" s="7">
        <v>0</v>
      </c>
      <c r="K67" s="7">
        <v>0</v>
      </c>
      <c r="L67" s="7">
        <v>2</v>
      </c>
      <c r="M67" s="7">
        <v>3</v>
      </c>
      <c r="N67" s="7">
        <v>0</v>
      </c>
      <c r="O67" s="7">
        <v>0</v>
      </c>
      <c r="P67" s="7">
        <v>4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1</v>
      </c>
      <c r="Y67" s="17">
        <v>31</v>
      </c>
    </row>
    <row r="68" spans="1:25">
      <c r="A68" s="7" t="s">
        <v>359</v>
      </c>
      <c r="B68" s="7">
        <v>7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9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1</v>
      </c>
      <c r="W68" s="7">
        <v>0</v>
      </c>
      <c r="X68" s="7">
        <v>0</v>
      </c>
      <c r="Y68" s="17">
        <f>SUM(B68:X68)</f>
        <v>17</v>
      </c>
    </row>
    <row r="69" spans="1:25">
      <c r="A69" s="7" t="s">
        <v>360</v>
      </c>
      <c r="B69" s="7">
        <v>5</v>
      </c>
      <c r="C69" s="7">
        <v>1</v>
      </c>
      <c r="D69" s="7">
        <v>0</v>
      </c>
      <c r="E69" s="7">
        <v>0</v>
      </c>
      <c r="F69" s="7">
        <v>0</v>
      </c>
      <c r="G69" s="7">
        <v>1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1</v>
      </c>
      <c r="W69" s="7">
        <v>0</v>
      </c>
      <c r="X69" s="7">
        <v>0</v>
      </c>
      <c r="Y69" s="17">
        <v>8</v>
      </c>
    </row>
    <row r="70" spans="1:25">
      <c r="A70" s="7" t="s">
        <v>361</v>
      </c>
      <c r="B70" s="7">
        <v>0</v>
      </c>
      <c r="C70" s="7">
        <v>2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1</v>
      </c>
      <c r="T70" s="7">
        <v>0</v>
      </c>
      <c r="U70" s="7">
        <v>0</v>
      </c>
      <c r="V70" s="7">
        <v>1</v>
      </c>
      <c r="W70" s="7">
        <v>0</v>
      </c>
      <c r="X70" s="7">
        <v>0</v>
      </c>
      <c r="Y70" s="17">
        <v>4</v>
      </c>
    </row>
    <row r="71" spans="1:25">
      <c r="A71" s="7" t="s">
        <v>363</v>
      </c>
      <c r="B71" s="7">
        <v>11</v>
      </c>
      <c r="C71" s="7">
        <v>9</v>
      </c>
      <c r="D71" s="7">
        <v>0</v>
      </c>
      <c r="E71" s="7">
        <v>0</v>
      </c>
      <c r="F71" s="7">
        <v>2</v>
      </c>
      <c r="G71" s="7">
        <v>1</v>
      </c>
      <c r="H71" s="7">
        <v>5</v>
      </c>
      <c r="I71" s="7">
        <v>0</v>
      </c>
      <c r="J71" s="7">
        <v>0</v>
      </c>
      <c r="K71" s="7">
        <v>0</v>
      </c>
      <c r="L71" s="7">
        <v>1</v>
      </c>
      <c r="M71" s="7">
        <v>1</v>
      </c>
      <c r="N71" s="7">
        <v>0</v>
      </c>
      <c r="O71" s="7">
        <v>0</v>
      </c>
      <c r="P71" s="7">
        <v>2</v>
      </c>
      <c r="Q71" s="7">
        <v>0</v>
      </c>
      <c r="R71" s="7">
        <v>0</v>
      </c>
      <c r="S71" s="7">
        <v>0</v>
      </c>
      <c r="T71" s="7">
        <v>0</v>
      </c>
      <c r="U71" s="7">
        <v>1</v>
      </c>
      <c r="V71" s="7">
        <v>1</v>
      </c>
      <c r="W71" s="7">
        <v>0</v>
      </c>
      <c r="X71" s="7">
        <v>0</v>
      </c>
      <c r="Y71" s="17">
        <v>34</v>
      </c>
    </row>
    <row r="72" spans="1:25">
      <c r="A72" s="7" t="s">
        <v>364</v>
      </c>
      <c r="B72" s="7">
        <v>4</v>
      </c>
      <c r="C72" s="7">
        <v>7</v>
      </c>
      <c r="D72" s="7">
        <v>0</v>
      </c>
      <c r="E72" s="7">
        <v>0</v>
      </c>
      <c r="F72" s="7">
        <v>2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1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1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17">
        <v>15</v>
      </c>
    </row>
    <row r="73" spans="1:25">
      <c r="A73" s="7" t="s">
        <v>365</v>
      </c>
      <c r="B73" s="7">
        <v>1</v>
      </c>
      <c r="C73" s="7">
        <v>0</v>
      </c>
      <c r="D73" s="7">
        <v>0</v>
      </c>
      <c r="E73" s="7">
        <v>0</v>
      </c>
      <c r="F73" s="7">
        <v>0</v>
      </c>
      <c r="G73" s="7">
        <v>0</v>
      </c>
      <c r="H73" s="7">
        <v>2</v>
      </c>
      <c r="I73" s="7">
        <v>0</v>
      </c>
      <c r="J73" s="7">
        <v>0</v>
      </c>
      <c r="K73" s="7">
        <v>0</v>
      </c>
      <c r="L73" s="7">
        <v>1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17">
        <v>4</v>
      </c>
    </row>
    <row r="74" spans="1:25">
      <c r="A74" s="50" t="s">
        <v>333</v>
      </c>
      <c r="B74" s="10">
        <v>65</v>
      </c>
      <c r="C74" s="10">
        <v>26</v>
      </c>
      <c r="D74" s="10">
        <v>0</v>
      </c>
      <c r="E74" s="10">
        <v>0</v>
      </c>
      <c r="F74" s="10">
        <v>4</v>
      </c>
      <c r="G74" s="10">
        <v>9</v>
      </c>
      <c r="H74" s="10">
        <v>7</v>
      </c>
      <c r="I74" s="10">
        <v>1</v>
      </c>
      <c r="J74" s="10">
        <v>0</v>
      </c>
      <c r="K74" s="10">
        <v>0</v>
      </c>
      <c r="L74" s="10">
        <v>5</v>
      </c>
      <c r="M74" s="10">
        <f>SUM(M59:M73)</f>
        <v>20</v>
      </c>
      <c r="N74" s="10">
        <v>0</v>
      </c>
      <c r="O74" s="10">
        <v>0</v>
      </c>
      <c r="P74" s="10">
        <v>12</v>
      </c>
      <c r="Q74" s="10">
        <v>0</v>
      </c>
      <c r="R74" s="10">
        <v>1</v>
      </c>
      <c r="S74" s="10">
        <v>1</v>
      </c>
      <c r="T74" s="10">
        <v>0</v>
      </c>
      <c r="U74" s="10">
        <v>2</v>
      </c>
      <c r="V74" s="10">
        <v>5</v>
      </c>
      <c r="W74" s="10">
        <v>0</v>
      </c>
      <c r="X74" s="10">
        <v>2</v>
      </c>
      <c r="Y74" s="10">
        <f>SUM(Y59:Y73)</f>
        <v>160</v>
      </c>
    </row>
    <row r="75" spans="1:25">
      <c r="Y75" s="17"/>
    </row>
    <row r="76" spans="1:25">
      <c r="A76" s="51" t="s">
        <v>285</v>
      </c>
      <c r="B76" s="52"/>
      <c r="C76" s="52"/>
      <c r="D76" s="52"/>
      <c r="E76" s="52"/>
      <c r="F76" s="52"/>
      <c r="G76" s="52"/>
      <c r="H76" s="52"/>
      <c r="I76" s="52"/>
      <c r="J76" s="52"/>
      <c r="K76" s="52"/>
      <c r="L76" s="52"/>
      <c r="M76" s="52"/>
      <c r="N76" s="52"/>
      <c r="O76" s="52"/>
      <c r="P76" s="52"/>
      <c r="Q76" s="52"/>
      <c r="R76" s="52"/>
      <c r="S76" s="52"/>
      <c r="T76" s="52"/>
      <c r="U76" s="52"/>
      <c r="V76" s="52"/>
      <c r="W76" s="52"/>
      <c r="X76" s="52"/>
      <c r="Y76" s="51"/>
    </row>
    <row r="77" spans="1:25">
      <c r="A77" s="7" t="s">
        <v>473</v>
      </c>
      <c r="B77" s="7">
        <v>0</v>
      </c>
      <c r="C77" s="17">
        <v>2</v>
      </c>
      <c r="D77" s="7">
        <v>0</v>
      </c>
      <c r="E77" s="7">
        <v>0</v>
      </c>
      <c r="F77" s="7">
        <v>0</v>
      </c>
      <c r="G77" s="17">
        <v>1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17">
        <v>1</v>
      </c>
      <c r="Y77" s="17">
        <v>4</v>
      </c>
    </row>
    <row r="78" spans="1:25">
      <c r="A78" s="7" t="s">
        <v>474</v>
      </c>
      <c r="B78" s="7">
        <v>0</v>
      </c>
      <c r="C78" s="7">
        <v>0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1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17">
        <v>1</v>
      </c>
    </row>
    <row r="79" spans="1:25">
      <c r="A79" s="7" t="s">
        <v>475</v>
      </c>
      <c r="B79" s="7">
        <v>0</v>
      </c>
      <c r="C79" s="7">
        <v>0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2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17">
        <v>2</v>
      </c>
    </row>
    <row r="80" spans="1:25">
      <c r="A80" s="7" t="s">
        <v>367</v>
      </c>
      <c r="B80" s="17">
        <v>3</v>
      </c>
      <c r="C80" s="17">
        <v>11</v>
      </c>
      <c r="D80" s="17">
        <v>1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17">
        <v>2</v>
      </c>
      <c r="N80" s="17">
        <v>5</v>
      </c>
      <c r="O80" s="7">
        <v>0</v>
      </c>
      <c r="P80" s="7">
        <v>0</v>
      </c>
      <c r="Q80" s="7">
        <v>0</v>
      </c>
      <c r="R80" s="7">
        <v>0</v>
      </c>
      <c r="S80" s="17">
        <v>1</v>
      </c>
      <c r="T80" s="7">
        <v>0</v>
      </c>
      <c r="U80" s="7">
        <v>0</v>
      </c>
      <c r="V80" s="17">
        <v>2</v>
      </c>
      <c r="W80" s="7">
        <v>0</v>
      </c>
      <c r="X80" s="7">
        <v>0</v>
      </c>
      <c r="Y80" s="17">
        <v>25</v>
      </c>
    </row>
    <row r="81" spans="1:25">
      <c r="A81" s="7" t="s">
        <v>368</v>
      </c>
      <c r="B81" s="17">
        <v>13</v>
      </c>
      <c r="C81" s="17">
        <v>5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17">
        <v>18</v>
      </c>
    </row>
    <row r="82" spans="1:25">
      <c r="A82" s="7" t="s">
        <v>369</v>
      </c>
      <c r="B82" s="17">
        <v>3</v>
      </c>
      <c r="C82" s="17">
        <v>5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17">
        <v>8</v>
      </c>
    </row>
    <row r="83" spans="1:25">
      <c r="A83" s="7" t="s">
        <v>476</v>
      </c>
      <c r="B83" s="7">
        <v>0</v>
      </c>
      <c r="C83" s="7">
        <v>0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17">
        <v>1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17">
        <v>1</v>
      </c>
    </row>
    <row r="84" spans="1:25">
      <c r="A84" s="7" t="s">
        <v>371</v>
      </c>
      <c r="B84" s="17">
        <v>34</v>
      </c>
      <c r="C84" s="17">
        <v>24</v>
      </c>
      <c r="D84" s="17">
        <v>2</v>
      </c>
      <c r="E84" s="7">
        <v>0</v>
      </c>
      <c r="F84" s="17">
        <v>1</v>
      </c>
      <c r="G84" s="17">
        <v>3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17">
        <v>1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17">
        <v>1</v>
      </c>
      <c r="W84" s="7">
        <v>0</v>
      </c>
      <c r="X84" s="17">
        <v>9</v>
      </c>
      <c r="Y84" s="17">
        <v>75</v>
      </c>
    </row>
    <row r="85" spans="1:25">
      <c r="A85" s="7" t="s">
        <v>372</v>
      </c>
      <c r="B85" s="7">
        <v>0</v>
      </c>
      <c r="C85" s="17">
        <v>4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17">
        <v>4</v>
      </c>
    </row>
    <row r="86" spans="1:25">
      <c r="A86" s="7" t="s">
        <v>373</v>
      </c>
      <c r="B86" s="7">
        <v>0</v>
      </c>
      <c r="C86" s="7">
        <v>0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2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17">
        <v>2</v>
      </c>
    </row>
    <row r="87" spans="1:25">
      <c r="A87" s="7" t="s">
        <v>374</v>
      </c>
      <c r="B87" s="7">
        <v>11</v>
      </c>
      <c r="C87" s="7">
        <v>3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17">
        <v>14</v>
      </c>
    </row>
    <row r="88" spans="1:25">
      <c r="A88" s="7" t="s">
        <v>477</v>
      </c>
      <c r="B88" s="7">
        <v>1</v>
      </c>
      <c r="C88" s="7">
        <v>0</v>
      </c>
      <c r="D88" s="7">
        <v>0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17">
        <v>1</v>
      </c>
    </row>
    <row r="89" spans="1:25">
      <c r="A89" s="7" t="s">
        <v>478</v>
      </c>
      <c r="B89" s="7">
        <v>0</v>
      </c>
      <c r="C89" s="7">
        <v>0</v>
      </c>
      <c r="D89" s="7">
        <v>0</v>
      </c>
      <c r="E89" s="7">
        <v>4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7">
        <v>0</v>
      </c>
      <c r="R89" s="7">
        <v>0</v>
      </c>
      <c r="S89" s="7">
        <v>0</v>
      </c>
      <c r="T89" s="7">
        <v>0</v>
      </c>
      <c r="U89" s="7">
        <v>0</v>
      </c>
      <c r="V89" s="7">
        <v>0</v>
      </c>
      <c r="W89" s="7">
        <v>0</v>
      </c>
      <c r="X89" s="7">
        <v>0</v>
      </c>
      <c r="Y89" s="17">
        <v>4</v>
      </c>
    </row>
    <row r="90" spans="1:25">
      <c r="A90" s="7" t="s">
        <v>375</v>
      </c>
      <c r="B90" s="7">
        <v>5</v>
      </c>
      <c r="C90" s="7">
        <v>4</v>
      </c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1</v>
      </c>
      <c r="O90" s="7">
        <v>0</v>
      </c>
      <c r="P90" s="7">
        <v>0</v>
      </c>
      <c r="Q90" s="7">
        <v>0</v>
      </c>
      <c r="R90" s="7">
        <v>0</v>
      </c>
      <c r="S90" s="7">
        <v>0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17">
        <v>10</v>
      </c>
    </row>
    <row r="91" spans="1:25">
      <c r="A91" s="7" t="s">
        <v>479</v>
      </c>
      <c r="B91" s="7">
        <v>0</v>
      </c>
      <c r="C91" s="7">
        <v>0</v>
      </c>
      <c r="D91" s="7">
        <v>0</v>
      </c>
      <c r="E91" s="7">
        <v>0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7">
        <v>0</v>
      </c>
      <c r="R91" s="7">
        <v>0</v>
      </c>
      <c r="S91" s="7">
        <v>0</v>
      </c>
      <c r="T91" s="7">
        <v>0</v>
      </c>
      <c r="U91" s="7">
        <v>0</v>
      </c>
      <c r="V91" s="7">
        <v>0</v>
      </c>
      <c r="W91" s="7">
        <v>0</v>
      </c>
      <c r="X91" s="7">
        <v>2</v>
      </c>
      <c r="Y91" s="17">
        <v>2</v>
      </c>
    </row>
    <row r="92" spans="1:25">
      <c r="A92" s="7" t="s">
        <v>377</v>
      </c>
      <c r="B92" s="7">
        <v>3</v>
      </c>
      <c r="C92" s="7">
        <v>5</v>
      </c>
      <c r="D92" s="7">
        <v>0</v>
      </c>
      <c r="E92" s="7">
        <v>0</v>
      </c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7">
        <v>0</v>
      </c>
      <c r="R92" s="7">
        <v>0</v>
      </c>
      <c r="S92" s="7">
        <v>0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17">
        <v>8</v>
      </c>
    </row>
    <row r="93" spans="1:25">
      <c r="A93" s="7" t="s">
        <v>480</v>
      </c>
      <c r="B93" s="7">
        <v>1</v>
      </c>
      <c r="C93" s="7">
        <v>0</v>
      </c>
      <c r="D93" s="7">
        <v>0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7">
        <v>0</v>
      </c>
      <c r="R93" s="7">
        <v>0</v>
      </c>
      <c r="S93" s="7">
        <v>0</v>
      </c>
      <c r="T93" s="7">
        <v>0</v>
      </c>
      <c r="U93" s="7">
        <v>0</v>
      </c>
      <c r="V93" s="7">
        <v>0</v>
      </c>
      <c r="W93" s="7">
        <v>0</v>
      </c>
      <c r="X93" s="7">
        <v>0</v>
      </c>
      <c r="Y93" s="17">
        <v>1</v>
      </c>
    </row>
    <row r="94" spans="1:25">
      <c r="A94" s="7" t="s">
        <v>481</v>
      </c>
      <c r="B94" s="7">
        <v>0</v>
      </c>
      <c r="C94" s="7">
        <v>0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7">
        <v>0</v>
      </c>
      <c r="R94" s="7">
        <v>1</v>
      </c>
      <c r="S94" s="7">
        <v>0</v>
      </c>
      <c r="T94" s="7">
        <v>0</v>
      </c>
      <c r="U94" s="7">
        <v>0</v>
      </c>
      <c r="V94" s="7">
        <v>0</v>
      </c>
      <c r="W94" s="7">
        <v>0</v>
      </c>
      <c r="X94" s="7">
        <v>0</v>
      </c>
      <c r="Y94" s="17">
        <v>1</v>
      </c>
    </row>
    <row r="95" spans="1:25">
      <c r="A95" s="7" t="s">
        <v>378</v>
      </c>
      <c r="B95" s="7">
        <v>0</v>
      </c>
      <c r="C95" s="7">
        <v>8</v>
      </c>
      <c r="D95" s="7">
        <v>0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7">
        <v>1</v>
      </c>
      <c r="R95" s="7">
        <v>0</v>
      </c>
      <c r="S95" s="7">
        <v>0</v>
      </c>
      <c r="T95" s="7">
        <v>0</v>
      </c>
      <c r="U95" s="7">
        <v>0</v>
      </c>
      <c r="V95" s="7">
        <v>0</v>
      </c>
      <c r="W95" s="7">
        <v>0</v>
      </c>
      <c r="X95" s="7">
        <v>0</v>
      </c>
      <c r="Y95" s="17">
        <v>9</v>
      </c>
    </row>
    <row r="96" spans="1:25">
      <c r="A96" s="7" t="s">
        <v>482</v>
      </c>
      <c r="B96" s="7">
        <v>1</v>
      </c>
      <c r="C96" s="7">
        <v>3</v>
      </c>
      <c r="D96" s="7">
        <v>0</v>
      </c>
      <c r="E96" s="7">
        <v>0</v>
      </c>
      <c r="F96" s="7">
        <v>0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7">
        <v>0</v>
      </c>
      <c r="R96" s="7">
        <v>0</v>
      </c>
      <c r="S96" s="7">
        <v>0</v>
      </c>
      <c r="T96" s="7">
        <v>0</v>
      </c>
      <c r="U96" s="7">
        <v>0</v>
      </c>
      <c r="V96" s="7">
        <v>0</v>
      </c>
      <c r="W96" s="7">
        <v>0</v>
      </c>
      <c r="X96" s="7">
        <v>0</v>
      </c>
      <c r="Y96" s="17">
        <v>4</v>
      </c>
    </row>
    <row r="97" spans="1:25">
      <c r="A97" s="7" t="s">
        <v>483</v>
      </c>
      <c r="B97" s="7">
        <v>1</v>
      </c>
      <c r="C97" s="7">
        <v>0</v>
      </c>
      <c r="D97" s="7">
        <v>0</v>
      </c>
      <c r="E97" s="7">
        <v>0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  <c r="Q97" s="7">
        <v>0</v>
      </c>
      <c r="R97" s="7">
        <v>0</v>
      </c>
      <c r="S97" s="7">
        <v>0</v>
      </c>
      <c r="T97" s="7">
        <v>0</v>
      </c>
      <c r="U97" s="7">
        <v>0</v>
      </c>
      <c r="V97" s="7">
        <v>2</v>
      </c>
      <c r="W97" s="7">
        <v>0</v>
      </c>
      <c r="X97" s="7">
        <v>0</v>
      </c>
      <c r="Y97" s="17">
        <v>3</v>
      </c>
    </row>
    <row r="98" spans="1:25">
      <c r="A98" s="7" t="s">
        <v>484</v>
      </c>
      <c r="B98" s="7">
        <v>0</v>
      </c>
      <c r="C98" s="7">
        <v>0</v>
      </c>
      <c r="D98" s="7">
        <v>0</v>
      </c>
      <c r="E98" s="7">
        <v>0</v>
      </c>
      <c r="F98" s="7">
        <v>0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7">
        <v>0</v>
      </c>
      <c r="R98" s="7">
        <v>0</v>
      </c>
      <c r="S98" s="7">
        <v>1</v>
      </c>
      <c r="T98" s="7">
        <v>0</v>
      </c>
      <c r="U98" s="7">
        <v>0</v>
      </c>
      <c r="V98" s="7">
        <v>0</v>
      </c>
      <c r="W98" s="7">
        <v>0</v>
      </c>
      <c r="X98" s="7">
        <v>0</v>
      </c>
      <c r="Y98" s="17">
        <v>1</v>
      </c>
    </row>
    <row r="99" spans="1:25">
      <c r="A99" s="7" t="s">
        <v>485</v>
      </c>
      <c r="B99" s="7">
        <v>0</v>
      </c>
      <c r="C99" s="7">
        <v>2</v>
      </c>
      <c r="D99" s="7">
        <v>0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7">
        <v>0</v>
      </c>
      <c r="R99" s="7">
        <v>0</v>
      </c>
      <c r="S99" s="7">
        <v>0</v>
      </c>
      <c r="T99" s="7">
        <v>0</v>
      </c>
      <c r="U99" s="7">
        <v>0</v>
      </c>
      <c r="V99" s="7">
        <v>0</v>
      </c>
      <c r="W99" s="7">
        <v>0</v>
      </c>
      <c r="X99" s="7">
        <v>0</v>
      </c>
      <c r="Y99" s="17">
        <v>2</v>
      </c>
    </row>
    <row r="100" spans="1:25">
      <c r="A100" s="7" t="s">
        <v>381</v>
      </c>
      <c r="B100" s="7">
        <v>23</v>
      </c>
      <c r="C100" s="7">
        <v>18</v>
      </c>
      <c r="D100" s="7">
        <v>0</v>
      </c>
      <c r="E100" s="7">
        <v>0</v>
      </c>
      <c r="F100" s="7">
        <v>0</v>
      </c>
      <c r="G100" s="7">
        <v>1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9</v>
      </c>
      <c r="O100" s="7">
        <v>0</v>
      </c>
      <c r="P100" s="7">
        <v>0</v>
      </c>
      <c r="Q100" s="7">
        <v>0</v>
      </c>
      <c r="R100" s="7">
        <v>0</v>
      </c>
      <c r="S100" s="7">
        <v>9</v>
      </c>
      <c r="T100" s="7">
        <v>0</v>
      </c>
      <c r="U100" s="7">
        <v>0</v>
      </c>
      <c r="V100" s="7">
        <v>1</v>
      </c>
      <c r="W100" s="7">
        <v>0</v>
      </c>
      <c r="X100" s="7">
        <v>3</v>
      </c>
      <c r="Y100" s="17">
        <v>64</v>
      </c>
    </row>
    <row r="101" spans="1:25">
      <c r="A101" s="7" t="s">
        <v>382</v>
      </c>
      <c r="B101" s="7">
        <v>0</v>
      </c>
      <c r="C101" s="7">
        <v>8</v>
      </c>
      <c r="D101" s="7">
        <v>0</v>
      </c>
      <c r="E101" s="7">
        <v>0</v>
      </c>
      <c r="F101" s="7">
        <v>1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2</v>
      </c>
      <c r="O101" s="7">
        <v>0</v>
      </c>
      <c r="P101" s="7">
        <v>0</v>
      </c>
      <c r="Q101" s="7">
        <v>0</v>
      </c>
      <c r="R101" s="7">
        <v>0</v>
      </c>
      <c r="S101" s="7">
        <v>0</v>
      </c>
      <c r="T101" s="7">
        <v>0</v>
      </c>
      <c r="U101" s="7">
        <v>0</v>
      </c>
      <c r="V101" s="7">
        <v>0</v>
      </c>
      <c r="W101" s="7">
        <v>0</v>
      </c>
      <c r="X101" s="7">
        <v>0</v>
      </c>
      <c r="Y101" s="17">
        <v>11</v>
      </c>
    </row>
    <row r="102" spans="1:25">
      <c r="A102" s="7" t="s">
        <v>383</v>
      </c>
      <c r="B102" s="17">
        <v>1</v>
      </c>
      <c r="C102" s="17">
        <v>2</v>
      </c>
      <c r="D102" s="7">
        <v>0</v>
      </c>
      <c r="E102" s="7">
        <v>0</v>
      </c>
      <c r="F102" s="17">
        <v>1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17">
        <v>1</v>
      </c>
      <c r="M102" s="7">
        <v>0</v>
      </c>
      <c r="N102" s="17">
        <v>1</v>
      </c>
      <c r="O102" s="7">
        <v>0</v>
      </c>
      <c r="P102" s="7">
        <v>0</v>
      </c>
      <c r="Q102" s="7">
        <v>0</v>
      </c>
      <c r="R102" s="7">
        <v>0</v>
      </c>
      <c r="S102" s="7">
        <v>0</v>
      </c>
      <c r="T102" s="7">
        <v>0</v>
      </c>
      <c r="U102" s="7">
        <v>0</v>
      </c>
      <c r="V102" s="17">
        <v>2</v>
      </c>
      <c r="W102" s="7">
        <v>0</v>
      </c>
      <c r="X102" s="7">
        <v>0</v>
      </c>
      <c r="Y102" s="17">
        <v>8</v>
      </c>
    </row>
    <row r="103" spans="1:25">
      <c r="A103" s="7" t="s">
        <v>386</v>
      </c>
      <c r="B103" s="7">
        <v>1</v>
      </c>
      <c r="C103" s="7">
        <v>2</v>
      </c>
      <c r="D103" s="7">
        <v>0</v>
      </c>
      <c r="E103" s="7">
        <v>0</v>
      </c>
      <c r="F103" s="7">
        <v>3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7">
        <v>0</v>
      </c>
      <c r="R103" s="7">
        <v>0</v>
      </c>
      <c r="S103" s="7">
        <v>0</v>
      </c>
      <c r="T103" s="7">
        <v>0</v>
      </c>
      <c r="U103" s="7">
        <v>0</v>
      </c>
      <c r="V103" s="7">
        <v>0</v>
      </c>
      <c r="W103" s="7">
        <v>0</v>
      </c>
      <c r="X103" s="7">
        <v>0</v>
      </c>
      <c r="Y103" s="17">
        <v>6</v>
      </c>
    </row>
    <row r="104" spans="1:25">
      <c r="A104" s="50" t="s">
        <v>333</v>
      </c>
      <c r="B104" s="10">
        <v>101</v>
      </c>
      <c r="C104" s="10">
        <v>106</v>
      </c>
      <c r="D104" s="10">
        <v>3</v>
      </c>
      <c r="E104" s="10">
        <v>4</v>
      </c>
      <c r="F104" s="10">
        <v>6</v>
      </c>
      <c r="G104" s="10">
        <v>5</v>
      </c>
      <c r="H104" s="10">
        <v>0</v>
      </c>
      <c r="I104" s="10">
        <v>0</v>
      </c>
      <c r="J104" s="10">
        <v>0</v>
      </c>
      <c r="K104" s="10">
        <v>0</v>
      </c>
      <c r="L104" s="10">
        <v>1</v>
      </c>
      <c r="M104" s="10">
        <v>4</v>
      </c>
      <c r="N104" s="10">
        <v>21</v>
      </c>
      <c r="O104" s="10">
        <v>0</v>
      </c>
      <c r="P104" s="10">
        <v>0</v>
      </c>
      <c r="Q104" s="10">
        <v>1</v>
      </c>
      <c r="R104" s="10">
        <v>2</v>
      </c>
      <c r="S104" s="10">
        <v>12</v>
      </c>
      <c r="T104" s="10">
        <v>0</v>
      </c>
      <c r="U104" s="10">
        <v>0</v>
      </c>
      <c r="V104" s="10">
        <v>8</v>
      </c>
      <c r="W104" s="10">
        <v>0</v>
      </c>
      <c r="X104" s="10">
        <v>15</v>
      </c>
      <c r="Y104" s="10">
        <v>289</v>
      </c>
    </row>
    <row r="105" spans="1:25"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9"/>
    </row>
    <row r="106" spans="1:25">
      <c r="A106" s="51" t="s">
        <v>286</v>
      </c>
      <c r="B106" s="52"/>
      <c r="C106" s="52"/>
      <c r="D106" s="52"/>
      <c r="E106" s="52"/>
      <c r="F106" s="52"/>
      <c r="G106" s="52"/>
      <c r="H106" s="52"/>
      <c r="I106" s="52"/>
      <c r="J106" s="52"/>
      <c r="K106" s="52"/>
      <c r="L106" s="52"/>
      <c r="M106" s="52"/>
      <c r="N106" s="52"/>
      <c r="O106" s="52"/>
      <c r="P106" s="52"/>
      <c r="Q106" s="52"/>
      <c r="R106" s="52"/>
      <c r="S106" s="52"/>
      <c r="T106" s="52"/>
      <c r="U106" s="52"/>
      <c r="V106" s="52"/>
      <c r="W106" s="52"/>
      <c r="X106" s="52"/>
      <c r="Y106" s="51"/>
    </row>
    <row r="107" spans="1:25">
      <c r="A107" s="7" t="s">
        <v>388</v>
      </c>
      <c r="B107" s="17">
        <v>2</v>
      </c>
      <c r="C107" s="7">
        <v>0</v>
      </c>
      <c r="D107" s="7">
        <v>0</v>
      </c>
      <c r="E107" s="7">
        <v>0</v>
      </c>
      <c r="F107" s="7">
        <v>0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0</v>
      </c>
      <c r="Q107" s="7">
        <v>0</v>
      </c>
      <c r="R107" s="7">
        <v>0</v>
      </c>
      <c r="S107" s="7">
        <v>0</v>
      </c>
      <c r="T107" s="7">
        <v>0</v>
      </c>
      <c r="U107" s="7">
        <v>0</v>
      </c>
      <c r="V107" s="7">
        <v>0</v>
      </c>
      <c r="W107" s="7">
        <v>0</v>
      </c>
      <c r="X107" s="7">
        <v>0</v>
      </c>
      <c r="Y107" s="17">
        <v>2</v>
      </c>
    </row>
    <row r="108" spans="1:25">
      <c r="A108" s="7" t="s">
        <v>389</v>
      </c>
      <c r="B108" s="17">
        <v>1</v>
      </c>
      <c r="C108" s="7">
        <v>0</v>
      </c>
      <c r="D108" s="7">
        <v>0</v>
      </c>
      <c r="E108" s="7">
        <v>0</v>
      </c>
      <c r="F108" s="7">
        <v>0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7">
        <v>0</v>
      </c>
      <c r="R108" s="7">
        <v>0</v>
      </c>
      <c r="S108" s="7">
        <v>0</v>
      </c>
      <c r="T108" s="7">
        <v>0</v>
      </c>
      <c r="U108" s="7">
        <v>0</v>
      </c>
      <c r="V108" s="7">
        <v>0</v>
      </c>
      <c r="W108" s="7">
        <v>0</v>
      </c>
      <c r="X108" s="7">
        <v>0</v>
      </c>
      <c r="Y108" s="17">
        <v>1</v>
      </c>
    </row>
    <row r="109" spans="1:25">
      <c r="A109" s="7" t="s">
        <v>390</v>
      </c>
      <c r="B109" s="7">
        <v>0</v>
      </c>
      <c r="C109" s="17">
        <v>5</v>
      </c>
      <c r="D109" s="7">
        <v>0</v>
      </c>
      <c r="E109" s="7">
        <v>0</v>
      </c>
      <c r="F109" s="17">
        <v>5</v>
      </c>
      <c r="G109" s="7">
        <v>0</v>
      </c>
      <c r="H109" s="7">
        <v>0</v>
      </c>
      <c r="I109" s="17">
        <v>1</v>
      </c>
      <c r="J109" s="7">
        <v>0</v>
      </c>
      <c r="K109" s="7">
        <v>0</v>
      </c>
      <c r="L109" s="7">
        <v>0</v>
      </c>
      <c r="M109" s="7">
        <v>0</v>
      </c>
      <c r="N109" s="17">
        <v>9</v>
      </c>
      <c r="O109" s="7">
        <v>0</v>
      </c>
      <c r="P109" s="7">
        <v>0</v>
      </c>
      <c r="Q109" s="7">
        <v>0</v>
      </c>
      <c r="R109" s="7">
        <v>0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17">
        <v>20</v>
      </c>
    </row>
    <row r="110" spans="1:25">
      <c r="A110" s="7" t="s">
        <v>391</v>
      </c>
      <c r="B110" s="17">
        <v>1</v>
      </c>
      <c r="C110" s="17">
        <v>1</v>
      </c>
      <c r="D110" s="7">
        <v>0</v>
      </c>
      <c r="E110" s="7">
        <v>0</v>
      </c>
      <c r="F110" s="7">
        <v>0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7">
        <v>0</v>
      </c>
      <c r="R110" s="7">
        <v>0</v>
      </c>
      <c r="S110" s="7">
        <v>0</v>
      </c>
      <c r="T110" s="7">
        <v>0</v>
      </c>
      <c r="U110" s="7">
        <v>0</v>
      </c>
      <c r="V110" s="7">
        <v>0</v>
      </c>
      <c r="W110" s="7">
        <v>0</v>
      </c>
      <c r="X110" s="7">
        <v>0</v>
      </c>
      <c r="Y110" s="17">
        <v>2</v>
      </c>
    </row>
    <row r="111" spans="1:25">
      <c r="A111" s="7" t="s">
        <v>486</v>
      </c>
      <c r="B111" s="17">
        <v>2</v>
      </c>
      <c r="C111" s="7">
        <v>0</v>
      </c>
      <c r="D111" s="7">
        <v>0</v>
      </c>
      <c r="E111" s="7">
        <v>0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7">
        <v>0</v>
      </c>
      <c r="R111" s="7">
        <v>0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7">
        <v>0</v>
      </c>
      <c r="Y111" s="17">
        <v>2</v>
      </c>
    </row>
    <row r="112" spans="1:25">
      <c r="A112" s="7" t="s">
        <v>487</v>
      </c>
      <c r="B112" s="7">
        <v>0</v>
      </c>
      <c r="C112" s="7">
        <v>1</v>
      </c>
      <c r="D112" s="7">
        <v>0</v>
      </c>
      <c r="E112" s="7">
        <v>0</v>
      </c>
      <c r="F112" s="7">
        <v>0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7">
        <v>0</v>
      </c>
      <c r="R112" s="7">
        <v>0</v>
      </c>
      <c r="S112" s="7">
        <v>0</v>
      </c>
      <c r="T112" s="7">
        <v>0</v>
      </c>
      <c r="U112" s="7">
        <v>0</v>
      </c>
      <c r="V112" s="7">
        <v>0</v>
      </c>
      <c r="W112" s="7">
        <v>0</v>
      </c>
      <c r="X112" s="7">
        <v>0</v>
      </c>
      <c r="Y112" s="17">
        <v>1</v>
      </c>
    </row>
    <row r="113" spans="1:25">
      <c r="A113" s="7" t="s">
        <v>393</v>
      </c>
      <c r="B113" s="7">
        <v>0</v>
      </c>
      <c r="C113" s="17">
        <v>2</v>
      </c>
      <c r="D113" s="7">
        <v>0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7">
        <v>0</v>
      </c>
      <c r="R113" s="7">
        <v>0</v>
      </c>
      <c r="S113" s="7">
        <v>0</v>
      </c>
      <c r="T113" s="7">
        <v>0</v>
      </c>
      <c r="U113" s="7">
        <v>0</v>
      </c>
      <c r="V113" s="7">
        <v>0</v>
      </c>
      <c r="W113" s="7">
        <v>0</v>
      </c>
      <c r="X113" s="7">
        <v>0</v>
      </c>
      <c r="Y113" s="17">
        <v>2</v>
      </c>
    </row>
    <row r="114" spans="1:25">
      <c r="A114" s="7" t="s">
        <v>395</v>
      </c>
      <c r="B114" s="7">
        <v>0</v>
      </c>
      <c r="C114" s="17">
        <v>5</v>
      </c>
      <c r="D114" s="7">
        <v>0</v>
      </c>
      <c r="E114" s="7">
        <v>0</v>
      </c>
      <c r="F114" s="7">
        <v>0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0</v>
      </c>
      <c r="S114" s="7">
        <v>0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17">
        <v>5</v>
      </c>
    </row>
    <row r="115" spans="1:25">
      <c r="A115" s="7" t="s">
        <v>488</v>
      </c>
      <c r="B115" s="7">
        <v>0</v>
      </c>
      <c r="C115" s="17">
        <v>3</v>
      </c>
      <c r="D115" s="7">
        <v>0</v>
      </c>
      <c r="E115" s="7">
        <v>0</v>
      </c>
      <c r="F115" s="7">
        <v>0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7">
        <v>0</v>
      </c>
      <c r="R115" s="7">
        <v>0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17">
        <v>3</v>
      </c>
    </row>
    <row r="116" spans="1:25">
      <c r="A116" s="7" t="s">
        <v>489</v>
      </c>
      <c r="B116" s="7">
        <v>0</v>
      </c>
      <c r="C116" s="17">
        <v>1</v>
      </c>
      <c r="D116" s="7">
        <v>0</v>
      </c>
      <c r="E116" s="7">
        <v>0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7">
        <v>0</v>
      </c>
      <c r="R116" s="7">
        <v>0</v>
      </c>
      <c r="S116" s="7">
        <v>0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17">
        <v>1</v>
      </c>
    </row>
    <row r="117" spans="1:25">
      <c r="A117" s="7" t="s">
        <v>396</v>
      </c>
      <c r="B117" s="7">
        <v>4</v>
      </c>
      <c r="C117" s="7">
        <v>6</v>
      </c>
      <c r="D117" s="7">
        <v>0</v>
      </c>
      <c r="E117" s="7">
        <v>0</v>
      </c>
      <c r="F117" s="7">
        <v>0</v>
      </c>
      <c r="G117" s="7">
        <v>1</v>
      </c>
      <c r="H117" s="7">
        <v>0</v>
      </c>
      <c r="I117" s="7">
        <v>1</v>
      </c>
      <c r="J117" s="7">
        <v>0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7">
        <v>1</v>
      </c>
      <c r="R117" s="7">
        <v>0</v>
      </c>
      <c r="S117" s="7">
        <v>0</v>
      </c>
      <c r="T117" s="7">
        <v>0</v>
      </c>
      <c r="U117" s="7">
        <v>0</v>
      </c>
      <c r="V117" s="7">
        <v>1</v>
      </c>
      <c r="W117" s="7">
        <v>0</v>
      </c>
      <c r="X117" s="7">
        <v>0</v>
      </c>
      <c r="Y117" s="17">
        <v>14</v>
      </c>
    </row>
    <row r="118" spans="1:25">
      <c r="A118" s="7" t="s">
        <v>397</v>
      </c>
      <c r="B118" s="7">
        <v>4</v>
      </c>
      <c r="C118" s="7">
        <v>3</v>
      </c>
      <c r="D118" s="7">
        <v>0</v>
      </c>
      <c r="E118" s="7">
        <v>0</v>
      </c>
      <c r="F118" s="7">
        <v>0</v>
      </c>
      <c r="G118" s="7">
        <v>0</v>
      </c>
      <c r="H118" s="7">
        <v>0</v>
      </c>
      <c r="I118" s="7">
        <v>2</v>
      </c>
      <c r="J118" s="7">
        <v>0</v>
      </c>
      <c r="K118" s="7">
        <v>0</v>
      </c>
      <c r="L118" s="7">
        <v>0</v>
      </c>
      <c r="M118" s="7">
        <v>0</v>
      </c>
      <c r="N118" s="7">
        <v>1</v>
      </c>
      <c r="O118" s="7">
        <v>0</v>
      </c>
      <c r="P118" s="7">
        <v>0</v>
      </c>
      <c r="Q118" s="7">
        <v>0</v>
      </c>
      <c r="R118" s="7">
        <v>0</v>
      </c>
      <c r="S118" s="7">
        <v>0</v>
      </c>
      <c r="T118" s="7">
        <v>0</v>
      </c>
      <c r="U118" s="7">
        <v>0</v>
      </c>
      <c r="V118" s="7">
        <v>0</v>
      </c>
      <c r="W118" s="7">
        <v>0</v>
      </c>
      <c r="X118" s="7">
        <v>0</v>
      </c>
      <c r="Y118" s="17">
        <v>10</v>
      </c>
    </row>
    <row r="119" spans="1:25">
      <c r="A119" s="7" t="s">
        <v>398</v>
      </c>
      <c r="B119" s="7">
        <v>1</v>
      </c>
      <c r="C119" s="7">
        <v>26</v>
      </c>
      <c r="D119" s="7">
        <v>0</v>
      </c>
      <c r="E119" s="7">
        <v>0</v>
      </c>
      <c r="F119" s="7">
        <v>0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1</v>
      </c>
      <c r="O119" s="7">
        <v>0</v>
      </c>
      <c r="P119" s="7">
        <v>0</v>
      </c>
      <c r="Q119" s="7">
        <v>0</v>
      </c>
      <c r="R119" s="7">
        <v>0</v>
      </c>
      <c r="S119" s="7">
        <v>0</v>
      </c>
      <c r="T119" s="7">
        <v>0</v>
      </c>
      <c r="U119" s="7">
        <v>0</v>
      </c>
      <c r="V119" s="7">
        <v>0</v>
      </c>
      <c r="W119" s="7">
        <v>0</v>
      </c>
      <c r="X119" s="7">
        <v>0</v>
      </c>
      <c r="Y119" s="17">
        <v>28</v>
      </c>
    </row>
    <row r="120" spans="1:25">
      <c r="A120" s="7" t="s">
        <v>490</v>
      </c>
      <c r="B120" s="7">
        <v>0</v>
      </c>
      <c r="C120" s="17">
        <v>1</v>
      </c>
      <c r="D120" s="7">
        <v>0</v>
      </c>
      <c r="E120" s="7">
        <v>0</v>
      </c>
      <c r="F120" s="7">
        <v>0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7">
        <v>0</v>
      </c>
      <c r="R120" s="7">
        <v>0</v>
      </c>
      <c r="S120" s="7">
        <v>0</v>
      </c>
      <c r="T120" s="7">
        <v>0</v>
      </c>
      <c r="U120" s="7">
        <v>0</v>
      </c>
      <c r="V120" s="7">
        <v>0</v>
      </c>
      <c r="W120" s="7">
        <v>0</v>
      </c>
      <c r="X120" s="7">
        <v>0</v>
      </c>
      <c r="Y120" s="17">
        <v>1</v>
      </c>
    </row>
    <row r="121" spans="1:25">
      <c r="A121" s="50" t="s">
        <v>333</v>
      </c>
      <c r="B121" s="10">
        <v>15</v>
      </c>
      <c r="C121" s="10">
        <v>54</v>
      </c>
      <c r="D121" s="10">
        <v>0</v>
      </c>
      <c r="E121" s="10">
        <v>0</v>
      </c>
      <c r="F121" s="10">
        <v>5</v>
      </c>
      <c r="G121" s="10">
        <v>1</v>
      </c>
      <c r="H121" s="10">
        <v>0</v>
      </c>
      <c r="I121" s="10">
        <v>4</v>
      </c>
      <c r="J121" s="10">
        <v>0</v>
      </c>
      <c r="K121" s="10">
        <v>0</v>
      </c>
      <c r="L121" s="10">
        <v>0</v>
      </c>
      <c r="M121" s="10">
        <v>0</v>
      </c>
      <c r="N121" s="10">
        <v>11</v>
      </c>
      <c r="O121" s="10">
        <v>0</v>
      </c>
      <c r="P121" s="10">
        <v>0</v>
      </c>
      <c r="Q121" s="10">
        <v>1</v>
      </c>
      <c r="R121" s="10">
        <v>0</v>
      </c>
      <c r="S121" s="10">
        <v>0</v>
      </c>
      <c r="T121" s="10">
        <v>0</v>
      </c>
      <c r="U121" s="10">
        <v>0</v>
      </c>
      <c r="V121" s="10">
        <v>1</v>
      </c>
      <c r="W121" s="10">
        <v>0</v>
      </c>
      <c r="X121" s="10">
        <v>0</v>
      </c>
      <c r="Y121" s="10">
        <v>92</v>
      </c>
    </row>
    <row r="122" spans="1:25"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9"/>
    </row>
    <row r="123" spans="1:25">
      <c r="A123" s="51" t="s">
        <v>287</v>
      </c>
      <c r="B123" s="52"/>
      <c r="C123" s="52"/>
      <c r="D123" s="52"/>
      <c r="E123" s="52"/>
      <c r="F123" s="52"/>
      <c r="G123" s="52"/>
      <c r="H123" s="52"/>
      <c r="I123" s="52"/>
      <c r="J123" s="52"/>
      <c r="K123" s="52"/>
      <c r="L123" s="52"/>
      <c r="M123" s="52"/>
      <c r="N123" s="52"/>
      <c r="O123" s="52"/>
      <c r="P123" s="52"/>
      <c r="Q123" s="52"/>
      <c r="R123" s="52"/>
      <c r="S123" s="52"/>
      <c r="T123" s="52"/>
      <c r="U123" s="52"/>
      <c r="V123" s="52"/>
      <c r="W123" s="52"/>
      <c r="X123" s="52"/>
      <c r="Y123" s="51"/>
    </row>
    <row r="124" spans="1:25">
      <c r="A124" s="7" t="s">
        <v>399</v>
      </c>
      <c r="B124" s="7">
        <v>4</v>
      </c>
      <c r="C124" s="7">
        <v>5</v>
      </c>
      <c r="D124" s="7">
        <v>0</v>
      </c>
      <c r="E124" s="7">
        <v>0</v>
      </c>
      <c r="F124" s="7">
        <v>0</v>
      </c>
      <c r="G124" s="7">
        <v>0</v>
      </c>
      <c r="H124" s="7">
        <v>2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1</v>
      </c>
      <c r="Q124" s="7">
        <v>0</v>
      </c>
      <c r="R124" s="7">
        <v>4</v>
      </c>
      <c r="S124" s="7">
        <v>5</v>
      </c>
      <c r="T124" s="7">
        <v>0</v>
      </c>
      <c r="U124" s="7">
        <v>0</v>
      </c>
      <c r="V124" s="7">
        <v>0</v>
      </c>
      <c r="W124" s="7">
        <v>0</v>
      </c>
      <c r="X124" s="7">
        <v>0</v>
      </c>
      <c r="Y124" s="17">
        <v>21</v>
      </c>
    </row>
    <row r="125" spans="1:25">
      <c r="A125" s="7" t="s">
        <v>400</v>
      </c>
      <c r="B125" s="7">
        <v>1</v>
      </c>
      <c r="C125" s="7">
        <v>2</v>
      </c>
      <c r="D125" s="7">
        <v>0</v>
      </c>
      <c r="E125" s="7">
        <v>0</v>
      </c>
      <c r="F125" s="7">
        <v>0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7">
        <v>0</v>
      </c>
      <c r="R125" s="7">
        <v>0</v>
      </c>
      <c r="S125" s="7">
        <v>0</v>
      </c>
      <c r="T125" s="7">
        <v>0</v>
      </c>
      <c r="U125" s="7">
        <v>0</v>
      </c>
      <c r="V125" s="7">
        <v>0</v>
      </c>
      <c r="W125" s="7">
        <v>0</v>
      </c>
      <c r="X125" s="7">
        <v>0</v>
      </c>
      <c r="Y125" s="17">
        <v>3</v>
      </c>
    </row>
    <row r="126" spans="1:25">
      <c r="A126" s="50" t="s">
        <v>333</v>
      </c>
      <c r="B126" s="10">
        <v>5</v>
      </c>
      <c r="C126" s="10">
        <v>7</v>
      </c>
      <c r="D126" s="10">
        <v>0</v>
      </c>
      <c r="E126" s="10">
        <v>0</v>
      </c>
      <c r="F126" s="10">
        <v>0</v>
      </c>
      <c r="G126" s="10">
        <v>0</v>
      </c>
      <c r="H126" s="10">
        <v>2</v>
      </c>
      <c r="I126" s="10">
        <v>0</v>
      </c>
      <c r="J126" s="10">
        <v>0</v>
      </c>
      <c r="K126" s="10">
        <v>0</v>
      </c>
      <c r="L126" s="10">
        <v>0</v>
      </c>
      <c r="M126" s="10">
        <v>0</v>
      </c>
      <c r="N126" s="10">
        <v>0</v>
      </c>
      <c r="O126" s="10">
        <v>0</v>
      </c>
      <c r="P126" s="10">
        <v>1</v>
      </c>
      <c r="Q126" s="10">
        <v>0</v>
      </c>
      <c r="R126" s="10">
        <v>4</v>
      </c>
      <c r="S126" s="10">
        <v>5</v>
      </c>
      <c r="T126" s="10">
        <v>0</v>
      </c>
      <c r="U126" s="10">
        <v>0</v>
      </c>
      <c r="V126" s="10">
        <v>0</v>
      </c>
      <c r="W126" s="10">
        <v>0</v>
      </c>
      <c r="X126" s="10">
        <v>0</v>
      </c>
      <c r="Y126" s="10">
        <v>24</v>
      </c>
    </row>
    <row r="127" spans="1:25">
      <c r="A127" s="16"/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</row>
    <row r="128" spans="1:25">
      <c r="A128" s="51" t="s">
        <v>296</v>
      </c>
      <c r="B128" s="52"/>
      <c r="C128" s="52"/>
      <c r="D128" s="52"/>
      <c r="E128" s="52"/>
      <c r="F128" s="52"/>
      <c r="G128" s="52"/>
      <c r="H128" s="52"/>
      <c r="I128" s="52"/>
      <c r="J128" s="52"/>
      <c r="K128" s="52"/>
      <c r="L128" s="52"/>
      <c r="M128" s="52"/>
      <c r="N128" s="52"/>
      <c r="O128" s="52"/>
      <c r="P128" s="52"/>
      <c r="Q128" s="52"/>
      <c r="R128" s="52"/>
      <c r="S128" s="52"/>
      <c r="T128" s="52"/>
      <c r="U128" s="52"/>
      <c r="V128" s="52"/>
      <c r="W128" s="52"/>
      <c r="X128" s="52"/>
      <c r="Y128" s="51"/>
    </row>
    <row r="129" spans="1:25">
      <c r="A129" s="7" t="s">
        <v>491</v>
      </c>
      <c r="B129" s="7">
        <v>0</v>
      </c>
      <c r="C129" s="7">
        <v>1</v>
      </c>
      <c r="D129" s="7">
        <v>0</v>
      </c>
      <c r="E129" s="7">
        <v>0</v>
      </c>
      <c r="F129" s="7">
        <v>0</v>
      </c>
      <c r="G129" s="7">
        <v>0</v>
      </c>
      <c r="H129" s="7">
        <v>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7">
        <v>0</v>
      </c>
      <c r="R129" s="7">
        <v>0</v>
      </c>
      <c r="S129" s="7">
        <v>0</v>
      </c>
      <c r="T129" s="7">
        <v>0</v>
      </c>
      <c r="U129" s="7">
        <v>0</v>
      </c>
      <c r="V129" s="7">
        <v>0</v>
      </c>
      <c r="W129" s="7">
        <v>0</v>
      </c>
      <c r="X129" s="7">
        <v>0</v>
      </c>
      <c r="Y129" s="17">
        <v>1</v>
      </c>
    </row>
    <row r="130" spans="1:25">
      <c r="A130" s="50" t="s">
        <v>333</v>
      </c>
      <c r="B130" s="10">
        <v>0</v>
      </c>
      <c r="C130" s="10">
        <v>1</v>
      </c>
      <c r="D130" s="10">
        <v>0</v>
      </c>
      <c r="E130" s="10">
        <v>0</v>
      </c>
      <c r="F130" s="10">
        <v>0</v>
      </c>
      <c r="G130" s="10">
        <v>0</v>
      </c>
      <c r="H130" s="10">
        <v>0</v>
      </c>
      <c r="I130" s="10">
        <v>0</v>
      </c>
      <c r="J130" s="10">
        <v>0</v>
      </c>
      <c r="K130" s="10">
        <v>0</v>
      </c>
      <c r="L130" s="10">
        <v>0</v>
      </c>
      <c r="M130" s="10">
        <v>0</v>
      </c>
      <c r="N130" s="10">
        <v>0</v>
      </c>
      <c r="O130" s="10">
        <v>0</v>
      </c>
      <c r="P130" s="10">
        <v>0</v>
      </c>
      <c r="Q130" s="10">
        <v>0</v>
      </c>
      <c r="R130" s="10">
        <v>0</v>
      </c>
      <c r="S130" s="10">
        <v>0</v>
      </c>
      <c r="T130" s="10">
        <v>0</v>
      </c>
      <c r="U130" s="10">
        <v>0</v>
      </c>
      <c r="V130" s="10">
        <v>0</v>
      </c>
      <c r="W130" s="10">
        <v>0</v>
      </c>
      <c r="X130" s="10">
        <v>0</v>
      </c>
      <c r="Y130" s="10">
        <v>1</v>
      </c>
    </row>
    <row r="131" spans="1:25">
      <c r="A131" s="16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</row>
    <row r="132" spans="1:25">
      <c r="A132" s="51" t="s">
        <v>289</v>
      </c>
      <c r="B132" s="52"/>
      <c r="C132" s="52"/>
      <c r="D132" s="52"/>
      <c r="E132" s="52"/>
      <c r="F132" s="52"/>
      <c r="G132" s="52"/>
      <c r="H132" s="52"/>
      <c r="I132" s="52"/>
      <c r="J132" s="52"/>
      <c r="K132" s="52"/>
      <c r="L132" s="52"/>
      <c r="M132" s="52"/>
      <c r="N132" s="52"/>
      <c r="O132" s="52"/>
      <c r="P132" s="52"/>
      <c r="Q132" s="52"/>
      <c r="R132" s="52"/>
      <c r="S132" s="52"/>
      <c r="T132" s="52"/>
      <c r="U132" s="52"/>
      <c r="V132" s="52"/>
      <c r="W132" s="52"/>
      <c r="X132" s="52"/>
      <c r="Y132" s="51"/>
    </row>
    <row r="133" spans="1:25">
      <c r="A133" s="7" t="s">
        <v>402</v>
      </c>
      <c r="B133" s="7">
        <v>0</v>
      </c>
      <c r="C133" s="7">
        <v>1</v>
      </c>
      <c r="D133" s="7">
        <v>0</v>
      </c>
      <c r="E133" s="7">
        <v>0</v>
      </c>
      <c r="F133" s="7">
        <v>0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2</v>
      </c>
      <c r="P133" s="7">
        <v>0</v>
      </c>
      <c r="Q133" s="7">
        <v>0</v>
      </c>
      <c r="R133" s="7">
        <v>1</v>
      </c>
      <c r="S133" s="7">
        <v>0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17">
        <v>4</v>
      </c>
    </row>
    <row r="134" spans="1:25">
      <c r="A134" s="7" t="s">
        <v>404</v>
      </c>
      <c r="B134" s="7">
        <v>0</v>
      </c>
      <c r="C134" s="7">
        <v>0</v>
      </c>
      <c r="D134" s="7">
        <v>0</v>
      </c>
      <c r="E134" s="7">
        <v>0</v>
      </c>
      <c r="F134" s="7">
        <v>1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1</v>
      </c>
      <c r="P134" s="7">
        <v>0</v>
      </c>
      <c r="Q134" s="7">
        <v>0</v>
      </c>
      <c r="R134" s="7">
        <v>0</v>
      </c>
      <c r="S134" s="7">
        <v>0</v>
      </c>
      <c r="T134" s="7">
        <v>0</v>
      </c>
      <c r="U134" s="7">
        <v>0</v>
      </c>
      <c r="V134" s="7">
        <v>0</v>
      </c>
      <c r="W134" s="7">
        <v>0</v>
      </c>
      <c r="X134" s="7">
        <v>0</v>
      </c>
      <c r="Y134" s="17">
        <v>2</v>
      </c>
    </row>
    <row r="135" spans="1:25">
      <c r="A135" s="7" t="s">
        <v>405</v>
      </c>
      <c r="B135" s="7">
        <v>0</v>
      </c>
      <c r="C135" s="7">
        <v>0</v>
      </c>
      <c r="D135" s="7">
        <v>0</v>
      </c>
      <c r="E135" s="7">
        <v>0</v>
      </c>
      <c r="F135" s="7">
        <v>0</v>
      </c>
      <c r="G135" s="7">
        <v>0</v>
      </c>
      <c r="H135" s="7">
        <v>0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7">
        <v>0</v>
      </c>
      <c r="R135" s="7">
        <v>1</v>
      </c>
      <c r="S135" s="7">
        <v>0</v>
      </c>
      <c r="T135" s="7">
        <v>0</v>
      </c>
      <c r="U135" s="7">
        <v>0</v>
      </c>
      <c r="V135" s="7">
        <v>0</v>
      </c>
      <c r="W135" s="7">
        <v>0</v>
      </c>
      <c r="X135" s="7">
        <v>0</v>
      </c>
      <c r="Y135" s="17">
        <v>1</v>
      </c>
    </row>
    <row r="136" spans="1:25">
      <c r="A136" s="7" t="s">
        <v>406</v>
      </c>
      <c r="B136" s="7">
        <v>0</v>
      </c>
      <c r="C136" s="7">
        <v>3</v>
      </c>
      <c r="D136" s="7">
        <v>0</v>
      </c>
      <c r="E136" s="7">
        <v>0</v>
      </c>
      <c r="F136" s="7">
        <v>0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  <c r="Q136" s="7">
        <v>0</v>
      </c>
      <c r="R136" s="7">
        <v>0</v>
      </c>
      <c r="S136" s="7">
        <v>0</v>
      </c>
      <c r="T136" s="7">
        <v>0</v>
      </c>
      <c r="U136" s="7">
        <v>0</v>
      </c>
      <c r="V136" s="7">
        <v>0</v>
      </c>
      <c r="W136" s="7">
        <v>0</v>
      </c>
      <c r="X136" s="7">
        <v>0</v>
      </c>
      <c r="Y136" s="17">
        <v>3</v>
      </c>
    </row>
    <row r="137" spans="1:25">
      <c r="A137" s="7" t="s">
        <v>492</v>
      </c>
      <c r="B137" s="7">
        <v>0</v>
      </c>
      <c r="C137" s="7">
        <v>0</v>
      </c>
      <c r="D137" s="7">
        <v>0</v>
      </c>
      <c r="E137" s="7">
        <v>0</v>
      </c>
      <c r="F137" s="7">
        <v>0</v>
      </c>
      <c r="G137" s="7">
        <v>0</v>
      </c>
      <c r="H137" s="7">
        <v>0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7">
        <v>0</v>
      </c>
      <c r="R137" s="7">
        <v>1</v>
      </c>
      <c r="S137" s="7">
        <v>0</v>
      </c>
      <c r="T137" s="7">
        <v>0</v>
      </c>
      <c r="U137" s="7">
        <v>0</v>
      </c>
      <c r="V137" s="7">
        <v>0</v>
      </c>
      <c r="W137" s="7">
        <v>0</v>
      </c>
      <c r="X137" s="7">
        <v>0</v>
      </c>
      <c r="Y137" s="17">
        <v>1</v>
      </c>
    </row>
    <row r="138" spans="1:25">
      <c r="A138" s="7" t="s">
        <v>407</v>
      </c>
      <c r="B138" s="7">
        <v>0</v>
      </c>
      <c r="C138" s="7">
        <v>1</v>
      </c>
      <c r="D138" s="7">
        <v>0</v>
      </c>
      <c r="E138" s="7">
        <v>0</v>
      </c>
      <c r="F138" s="7">
        <v>0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7">
        <v>0</v>
      </c>
      <c r="R138" s="7">
        <v>0</v>
      </c>
      <c r="S138" s="7">
        <v>0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17">
        <v>1</v>
      </c>
    </row>
    <row r="139" spans="1:25">
      <c r="A139" s="7" t="s">
        <v>408</v>
      </c>
      <c r="B139" s="7">
        <v>7</v>
      </c>
      <c r="C139" s="7">
        <v>2</v>
      </c>
      <c r="D139" s="7">
        <v>0</v>
      </c>
      <c r="E139" s="7">
        <v>0</v>
      </c>
      <c r="F139" s="7">
        <v>0</v>
      </c>
      <c r="G139" s="7">
        <v>1</v>
      </c>
      <c r="H139" s="7">
        <v>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1</v>
      </c>
      <c r="O139" s="7">
        <v>0</v>
      </c>
      <c r="P139" s="7">
        <v>0</v>
      </c>
      <c r="Q139" s="7">
        <v>0</v>
      </c>
      <c r="R139" s="7">
        <v>0</v>
      </c>
      <c r="S139" s="7">
        <v>0</v>
      </c>
      <c r="T139" s="7">
        <v>0</v>
      </c>
      <c r="U139" s="7">
        <v>0</v>
      </c>
      <c r="V139" s="7">
        <v>2</v>
      </c>
      <c r="W139" s="7">
        <v>0</v>
      </c>
      <c r="X139" s="7">
        <v>0</v>
      </c>
      <c r="Y139" s="17">
        <v>13</v>
      </c>
    </row>
    <row r="140" spans="1:25">
      <c r="A140" s="7" t="s">
        <v>493</v>
      </c>
      <c r="B140" s="7">
        <v>0</v>
      </c>
      <c r="C140" s="7">
        <v>0</v>
      </c>
      <c r="D140" s="7">
        <v>0</v>
      </c>
      <c r="E140" s="7">
        <v>0</v>
      </c>
      <c r="F140" s="7">
        <v>0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1</v>
      </c>
      <c r="P140" s="7">
        <v>0</v>
      </c>
      <c r="Q140" s="7">
        <v>0</v>
      </c>
      <c r="R140" s="7">
        <v>0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7">
        <v>0</v>
      </c>
      <c r="Y140" s="17">
        <v>1</v>
      </c>
    </row>
    <row r="141" spans="1:25">
      <c r="A141" s="7" t="s">
        <v>494</v>
      </c>
      <c r="B141" s="7">
        <v>0</v>
      </c>
      <c r="C141" s="7">
        <v>0</v>
      </c>
      <c r="D141" s="7">
        <v>0</v>
      </c>
      <c r="E141" s="7">
        <v>0</v>
      </c>
      <c r="F141" s="7">
        <v>0</v>
      </c>
      <c r="G141" s="7">
        <v>0</v>
      </c>
      <c r="H141" s="7">
        <v>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2</v>
      </c>
      <c r="O141" s="7">
        <v>0</v>
      </c>
      <c r="P141" s="7">
        <v>0</v>
      </c>
      <c r="Q141" s="7">
        <v>0</v>
      </c>
      <c r="R141" s="7">
        <v>0</v>
      </c>
      <c r="S141" s="7">
        <v>0</v>
      </c>
      <c r="T141" s="7">
        <v>0</v>
      </c>
      <c r="U141" s="7">
        <v>0</v>
      </c>
      <c r="V141" s="7">
        <v>0</v>
      </c>
      <c r="W141" s="7">
        <v>0</v>
      </c>
      <c r="X141" s="7">
        <v>0</v>
      </c>
      <c r="Y141" s="17">
        <v>2</v>
      </c>
    </row>
    <row r="142" spans="1:25">
      <c r="A142" s="7" t="s">
        <v>495</v>
      </c>
      <c r="B142" s="7">
        <v>0</v>
      </c>
      <c r="C142" s="7">
        <v>3</v>
      </c>
      <c r="D142" s="7">
        <v>0</v>
      </c>
      <c r="E142" s="7">
        <v>0</v>
      </c>
      <c r="F142" s="7">
        <v>0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7">
        <v>0</v>
      </c>
      <c r="R142" s="7">
        <v>0</v>
      </c>
      <c r="S142" s="7">
        <v>2</v>
      </c>
      <c r="T142" s="7">
        <v>0</v>
      </c>
      <c r="U142" s="7">
        <v>0</v>
      </c>
      <c r="V142" s="7">
        <v>0</v>
      </c>
      <c r="W142" s="7">
        <v>0</v>
      </c>
      <c r="X142" s="7">
        <v>0</v>
      </c>
      <c r="Y142" s="17">
        <v>5</v>
      </c>
    </row>
    <row r="143" spans="1:25">
      <c r="A143" s="7" t="s">
        <v>496</v>
      </c>
      <c r="B143" s="7">
        <v>1</v>
      </c>
      <c r="C143" s="7">
        <v>1</v>
      </c>
      <c r="D143" s="7">
        <v>0</v>
      </c>
      <c r="E143" s="7">
        <v>0</v>
      </c>
      <c r="F143" s="7">
        <v>0</v>
      </c>
      <c r="G143" s="7">
        <v>0</v>
      </c>
      <c r="H143" s="7">
        <v>0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  <c r="Q143" s="7">
        <v>2</v>
      </c>
      <c r="R143" s="7">
        <v>0</v>
      </c>
      <c r="S143" s="7">
        <v>0</v>
      </c>
      <c r="T143" s="7">
        <v>0</v>
      </c>
      <c r="U143" s="7">
        <v>0</v>
      </c>
      <c r="V143" s="7">
        <v>0</v>
      </c>
      <c r="W143" s="7">
        <v>0</v>
      </c>
      <c r="X143" s="7">
        <v>0</v>
      </c>
      <c r="Y143" s="17">
        <v>4</v>
      </c>
    </row>
    <row r="144" spans="1:25">
      <c r="A144" s="7" t="s">
        <v>410</v>
      </c>
      <c r="B144" s="7">
        <v>0</v>
      </c>
      <c r="C144" s="7">
        <v>6</v>
      </c>
      <c r="D144" s="7">
        <v>0</v>
      </c>
      <c r="E144" s="7">
        <v>0</v>
      </c>
      <c r="F144" s="7">
        <v>0</v>
      </c>
      <c r="G144" s="7">
        <v>0</v>
      </c>
      <c r="H144" s="7">
        <v>0</v>
      </c>
      <c r="I144" s="7">
        <v>3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7">
        <v>0</v>
      </c>
      <c r="R144" s="7">
        <v>0</v>
      </c>
      <c r="S144" s="7">
        <v>0</v>
      </c>
      <c r="T144" s="7">
        <v>0</v>
      </c>
      <c r="U144" s="7">
        <v>0</v>
      </c>
      <c r="V144" s="7">
        <v>1</v>
      </c>
      <c r="W144" s="7">
        <v>0</v>
      </c>
      <c r="X144" s="7">
        <v>0</v>
      </c>
      <c r="Y144" s="17">
        <v>10</v>
      </c>
    </row>
    <row r="145" spans="1:25">
      <c r="A145" s="7" t="s">
        <v>497</v>
      </c>
      <c r="B145" s="7">
        <v>2</v>
      </c>
      <c r="C145" s="7">
        <v>0</v>
      </c>
      <c r="D145" s="7">
        <v>0</v>
      </c>
      <c r="E145" s="7">
        <v>0</v>
      </c>
      <c r="F145" s="7">
        <v>0</v>
      </c>
      <c r="G145" s="7">
        <v>0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3</v>
      </c>
      <c r="O145" s="7">
        <v>0</v>
      </c>
      <c r="P145" s="7">
        <v>0</v>
      </c>
      <c r="Q145" s="7">
        <v>0</v>
      </c>
      <c r="R145" s="7">
        <v>0</v>
      </c>
      <c r="S145" s="7">
        <v>0</v>
      </c>
      <c r="T145" s="7">
        <v>0</v>
      </c>
      <c r="U145" s="7">
        <v>0</v>
      </c>
      <c r="V145" s="7">
        <v>0</v>
      </c>
      <c r="W145" s="7">
        <v>0</v>
      </c>
      <c r="X145" s="7">
        <v>0</v>
      </c>
      <c r="Y145" s="17">
        <v>5</v>
      </c>
    </row>
    <row r="146" spans="1:25">
      <c r="A146" s="7" t="s">
        <v>498</v>
      </c>
      <c r="B146" s="7">
        <v>1</v>
      </c>
      <c r="C146" s="7">
        <v>0</v>
      </c>
      <c r="D146" s="7">
        <v>0</v>
      </c>
      <c r="E146" s="7">
        <v>0</v>
      </c>
      <c r="F146" s="7">
        <v>0</v>
      </c>
      <c r="G146" s="7">
        <v>1</v>
      </c>
      <c r="H146" s="7">
        <v>0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7">
        <v>0</v>
      </c>
      <c r="R146" s="7">
        <v>0</v>
      </c>
      <c r="S146" s="7">
        <v>0</v>
      </c>
      <c r="T146" s="7">
        <v>0</v>
      </c>
      <c r="U146" s="7">
        <v>0</v>
      </c>
      <c r="V146" s="7">
        <v>1</v>
      </c>
      <c r="W146" s="7">
        <v>0</v>
      </c>
      <c r="X146" s="7">
        <v>0</v>
      </c>
      <c r="Y146" s="17">
        <v>3</v>
      </c>
    </row>
    <row r="147" spans="1:25">
      <c r="A147" s="7" t="s">
        <v>411</v>
      </c>
      <c r="B147" s="7">
        <v>4</v>
      </c>
      <c r="C147" s="7">
        <v>0</v>
      </c>
      <c r="D147" s="7">
        <v>0</v>
      </c>
      <c r="E147" s="7">
        <v>0</v>
      </c>
      <c r="F147" s="7">
        <v>0</v>
      </c>
      <c r="G147" s="7">
        <v>0</v>
      </c>
      <c r="H147" s="7">
        <v>1</v>
      </c>
      <c r="I147" s="7">
        <v>1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7">
        <v>0</v>
      </c>
      <c r="R147" s="7">
        <v>1</v>
      </c>
      <c r="S147" s="7">
        <v>0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17">
        <v>7</v>
      </c>
    </row>
    <row r="148" spans="1:25">
      <c r="A148" s="7" t="s">
        <v>412</v>
      </c>
      <c r="B148" s="7">
        <v>2</v>
      </c>
      <c r="C148" s="7">
        <v>2</v>
      </c>
      <c r="D148" s="7">
        <v>0</v>
      </c>
      <c r="E148" s="7">
        <v>0</v>
      </c>
      <c r="F148" s="7">
        <v>0</v>
      </c>
      <c r="G148" s="7">
        <v>0</v>
      </c>
      <c r="H148" s="7">
        <v>0</v>
      </c>
      <c r="I148" s="7">
        <v>1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7">
        <v>0</v>
      </c>
      <c r="R148" s="7">
        <v>0</v>
      </c>
      <c r="S148" s="7">
        <v>0</v>
      </c>
      <c r="T148" s="7">
        <v>0</v>
      </c>
      <c r="U148" s="7">
        <v>0</v>
      </c>
      <c r="V148" s="7">
        <v>1</v>
      </c>
      <c r="W148" s="7">
        <v>0</v>
      </c>
      <c r="X148" s="7">
        <v>0</v>
      </c>
      <c r="Y148" s="17">
        <v>6</v>
      </c>
    </row>
    <row r="149" spans="1:25">
      <c r="A149" s="7" t="s">
        <v>413</v>
      </c>
      <c r="B149" s="7">
        <v>1</v>
      </c>
      <c r="C149" s="7">
        <v>0</v>
      </c>
      <c r="D149" s="7">
        <v>0</v>
      </c>
      <c r="E149" s="7">
        <v>0</v>
      </c>
      <c r="F149" s="7">
        <v>0</v>
      </c>
      <c r="G149" s="7">
        <v>0</v>
      </c>
      <c r="H149" s="7">
        <v>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1</v>
      </c>
      <c r="O149" s="7">
        <v>0</v>
      </c>
      <c r="P149" s="7">
        <v>0</v>
      </c>
      <c r="Q149" s="7">
        <v>0</v>
      </c>
      <c r="R149" s="7">
        <v>0</v>
      </c>
      <c r="S149" s="7">
        <v>0</v>
      </c>
      <c r="T149" s="7">
        <v>0</v>
      </c>
      <c r="U149" s="7">
        <v>0</v>
      </c>
      <c r="V149" s="7">
        <v>0</v>
      </c>
      <c r="W149" s="7">
        <v>0</v>
      </c>
      <c r="X149" s="7">
        <v>0</v>
      </c>
      <c r="Y149" s="17">
        <v>2</v>
      </c>
    </row>
    <row r="150" spans="1:25">
      <c r="A150" s="7" t="s">
        <v>414</v>
      </c>
      <c r="B150" s="7">
        <v>32</v>
      </c>
      <c r="C150" s="7">
        <v>22</v>
      </c>
      <c r="D150" s="7">
        <v>0</v>
      </c>
      <c r="E150" s="7">
        <v>0</v>
      </c>
      <c r="F150" s="7">
        <v>0</v>
      </c>
      <c r="G150" s="7">
        <v>2</v>
      </c>
      <c r="H150" s="7">
        <v>1</v>
      </c>
      <c r="I150" s="7">
        <v>1</v>
      </c>
      <c r="J150" s="7">
        <v>1</v>
      </c>
      <c r="K150" s="7">
        <v>0</v>
      </c>
      <c r="L150" s="7">
        <v>0</v>
      </c>
      <c r="M150" s="7">
        <v>0</v>
      </c>
      <c r="N150" s="7">
        <v>0</v>
      </c>
      <c r="O150" s="7">
        <v>10</v>
      </c>
      <c r="P150" s="7">
        <v>1</v>
      </c>
      <c r="Q150" s="7">
        <v>1</v>
      </c>
      <c r="R150" s="7">
        <v>1</v>
      </c>
      <c r="S150" s="7">
        <v>0</v>
      </c>
      <c r="T150" s="7">
        <v>0</v>
      </c>
      <c r="U150" s="7">
        <v>2</v>
      </c>
      <c r="V150" s="7">
        <v>0</v>
      </c>
      <c r="W150" s="7">
        <v>0</v>
      </c>
      <c r="X150" s="7">
        <v>1</v>
      </c>
      <c r="Y150" s="17">
        <v>75</v>
      </c>
    </row>
    <row r="151" spans="1:25">
      <c r="A151" s="7" t="s">
        <v>415</v>
      </c>
      <c r="B151" s="7">
        <v>25</v>
      </c>
      <c r="C151" s="7">
        <v>19</v>
      </c>
      <c r="D151" s="7">
        <v>0</v>
      </c>
      <c r="E151" s="7">
        <v>0</v>
      </c>
      <c r="F151" s="7">
        <v>0</v>
      </c>
      <c r="G151" s="7">
        <v>1</v>
      </c>
      <c r="H151" s="7">
        <v>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  <c r="Q151" s="7">
        <v>0</v>
      </c>
      <c r="R151" s="7">
        <v>0</v>
      </c>
      <c r="S151" s="7">
        <v>0</v>
      </c>
      <c r="T151" s="7">
        <v>0</v>
      </c>
      <c r="U151" s="7">
        <v>0</v>
      </c>
      <c r="V151" s="7">
        <v>0</v>
      </c>
      <c r="W151" s="7">
        <v>0</v>
      </c>
      <c r="X151" s="7">
        <v>0</v>
      </c>
      <c r="Y151" s="17">
        <v>45</v>
      </c>
    </row>
    <row r="152" spans="1:25">
      <c r="A152" s="7" t="s">
        <v>499</v>
      </c>
      <c r="B152" s="7">
        <v>3</v>
      </c>
      <c r="C152" s="7">
        <v>0</v>
      </c>
      <c r="D152" s="7">
        <v>0</v>
      </c>
      <c r="E152" s="7">
        <v>0</v>
      </c>
      <c r="F152" s="7">
        <v>1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1</v>
      </c>
      <c r="Q152" s="7">
        <v>0</v>
      </c>
      <c r="R152" s="7">
        <v>0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17">
        <v>5</v>
      </c>
    </row>
    <row r="153" spans="1:25">
      <c r="A153" s="7" t="s">
        <v>416</v>
      </c>
      <c r="B153" s="7">
        <v>2</v>
      </c>
      <c r="C153" s="7">
        <v>0</v>
      </c>
      <c r="D153" s="7">
        <v>0</v>
      </c>
      <c r="E153" s="7">
        <v>0</v>
      </c>
      <c r="F153" s="7">
        <v>0</v>
      </c>
      <c r="G153" s="7">
        <v>0</v>
      </c>
      <c r="H153" s="7">
        <v>0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7">
        <v>0</v>
      </c>
      <c r="R153" s="7">
        <v>0</v>
      </c>
      <c r="S153" s="7">
        <v>0</v>
      </c>
      <c r="T153" s="7">
        <v>0</v>
      </c>
      <c r="U153" s="7">
        <v>0</v>
      </c>
      <c r="V153" s="7">
        <v>0</v>
      </c>
      <c r="W153" s="7">
        <v>0</v>
      </c>
      <c r="X153" s="7">
        <v>0</v>
      </c>
      <c r="Y153" s="17">
        <v>2</v>
      </c>
    </row>
    <row r="154" spans="1:25">
      <c r="A154" s="7" t="s">
        <v>500</v>
      </c>
      <c r="B154" s="7">
        <v>0</v>
      </c>
      <c r="C154" s="7">
        <v>3</v>
      </c>
      <c r="D154" s="7">
        <v>0</v>
      </c>
      <c r="E154" s="7">
        <v>0</v>
      </c>
      <c r="F154" s="7">
        <v>0</v>
      </c>
      <c r="G154" s="7">
        <v>0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  <c r="Q154" s="7">
        <v>1</v>
      </c>
      <c r="R154" s="7">
        <v>0</v>
      </c>
      <c r="S154" s="7">
        <v>0</v>
      </c>
      <c r="T154" s="7">
        <v>0</v>
      </c>
      <c r="U154" s="7">
        <v>0</v>
      </c>
      <c r="V154" s="7">
        <v>0</v>
      </c>
      <c r="W154" s="7">
        <v>0</v>
      </c>
      <c r="X154" s="7">
        <v>0</v>
      </c>
      <c r="Y154" s="17">
        <v>4</v>
      </c>
    </row>
    <row r="155" spans="1:25">
      <c r="A155" s="7" t="s">
        <v>417</v>
      </c>
      <c r="B155" s="7">
        <v>3</v>
      </c>
      <c r="C155" s="7">
        <v>10</v>
      </c>
      <c r="D155" s="7">
        <v>0</v>
      </c>
      <c r="E155" s="7">
        <v>0</v>
      </c>
      <c r="F155" s="7">
        <v>0</v>
      </c>
      <c r="G155" s="7">
        <v>0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0</v>
      </c>
      <c r="Q155" s="7">
        <v>1</v>
      </c>
      <c r="R155" s="7">
        <v>0</v>
      </c>
      <c r="S155" s="7">
        <v>0</v>
      </c>
      <c r="T155" s="7">
        <v>0</v>
      </c>
      <c r="U155" s="7">
        <v>0</v>
      </c>
      <c r="V155" s="7">
        <v>0</v>
      </c>
      <c r="W155" s="7">
        <v>0</v>
      </c>
      <c r="X155" s="7">
        <v>0</v>
      </c>
      <c r="Y155" s="17">
        <v>14</v>
      </c>
    </row>
    <row r="156" spans="1:25">
      <c r="A156" s="7" t="s">
        <v>418</v>
      </c>
      <c r="B156" s="7">
        <v>7</v>
      </c>
      <c r="C156" s="7">
        <v>7</v>
      </c>
      <c r="D156" s="7">
        <v>0</v>
      </c>
      <c r="E156" s="7">
        <v>0</v>
      </c>
      <c r="F156" s="7">
        <v>3</v>
      </c>
      <c r="G156" s="7">
        <v>0</v>
      </c>
      <c r="H156" s="7">
        <v>0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1</v>
      </c>
      <c r="O156" s="7">
        <v>3</v>
      </c>
      <c r="P156" s="7">
        <v>0</v>
      </c>
      <c r="Q156" s="7">
        <v>0</v>
      </c>
      <c r="R156" s="7">
        <v>10</v>
      </c>
      <c r="S156" s="7">
        <v>0</v>
      </c>
      <c r="T156" s="7">
        <v>0</v>
      </c>
      <c r="U156" s="7">
        <v>1</v>
      </c>
      <c r="V156" s="7">
        <v>0</v>
      </c>
      <c r="W156" s="7">
        <v>0</v>
      </c>
      <c r="X156" s="7">
        <v>0</v>
      </c>
      <c r="Y156" s="17">
        <v>32</v>
      </c>
    </row>
    <row r="157" spans="1:25">
      <c r="A157" s="50" t="s">
        <v>333</v>
      </c>
      <c r="B157" s="10">
        <v>90</v>
      </c>
      <c r="C157" s="10">
        <v>80</v>
      </c>
      <c r="D157" s="10">
        <v>0</v>
      </c>
      <c r="E157" s="10">
        <v>0</v>
      </c>
      <c r="F157" s="10">
        <v>5</v>
      </c>
      <c r="G157" s="10">
        <v>5</v>
      </c>
      <c r="H157" s="10">
        <v>2</v>
      </c>
      <c r="I157" s="10">
        <v>6</v>
      </c>
      <c r="J157" s="10">
        <v>1</v>
      </c>
      <c r="K157" s="10">
        <v>0</v>
      </c>
      <c r="L157" s="10">
        <v>0</v>
      </c>
      <c r="M157" s="10">
        <v>0</v>
      </c>
      <c r="N157" s="10">
        <v>8</v>
      </c>
      <c r="O157" s="10">
        <v>17</v>
      </c>
      <c r="P157" s="10">
        <v>2</v>
      </c>
      <c r="Q157" s="10">
        <v>5</v>
      </c>
      <c r="R157" s="10">
        <v>15</v>
      </c>
      <c r="S157" s="10">
        <v>2</v>
      </c>
      <c r="T157" s="10">
        <v>0</v>
      </c>
      <c r="U157" s="10">
        <v>3</v>
      </c>
      <c r="V157" s="10">
        <v>5</v>
      </c>
      <c r="W157" s="10">
        <v>0</v>
      </c>
      <c r="X157" s="10">
        <v>1</v>
      </c>
      <c r="Y157" s="10">
        <v>247</v>
      </c>
    </row>
    <row r="158" spans="1:25"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9"/>
    </row>
    <row r="159" spans="1:25">
      <c r="A159" s="51" t="s">
        <v>290</v>
      </c>
      <c r="B159" s="52"/>
      <c r="C159" s="52"/>
      <c r="D159" s="52"/>
      <c r="E159" s="52"/>
      <c r="F159" s="52"/>
      <c r="G159" s="52"/>
      <c r="H159" s="52"/>
      <c r="I159" s="52"/>
      <c r="J159" s="52"/>
      <c r="K159" s="52"/>
      <c r="L159" s="52"/>
      <c r="M159" s="52"/>
      <c r="N159" s="52"/>
      <c r="O159" s="52"/>
      <c r="P159" s="52"/>
      <c r="Q159" s="52"/>
      <c r="R159" s="52"/>
      <c r="S159" s="52"/>
      <c r="T159" s="52"/>
      <c r="U159" s="52"/>
      <c r="V159" s="52"/>
      <c r="W159" s="52"/>
      <c r="X159" s="52"/>
      <c r="Y159" s="51"/>
    </row>
    <row r="160" spans="1:25">
      <c r="A160" s="7" t="s">
        <v>419</v>
      </c>
      <c r="B160" s="17">
        <v>16</v>
      </c>
      <c r="C160" s="17">
        <v>6</v>
      </c>
      <c r="D160" s="7">
        <v>0</v>
      </c>
      <c r="E160" s="7">
        <v>0</v>
      </c>
      <c r="F160" s="17">
        <v>1</v>
      </c>
      <c r="G160" s="17">
        <v>7</v>
      </c>
      <c r="H160" s="17">
        <v>1</v>
      </c>
      <c r="I160" s="17">
        <v>3</v>
      </c>
      <c r="J160" s="7">
        <v>0</v>
      </c>
      <c r="K160" s="7">
        <v>0</v>
      </c>
      <c r="L160" s="17">
        <v>2</v>
      </c>
      <c r="M160" s="7">
        <v>0</v>
      </c>
      <c r="N160" s="17">
        <v>3</v>
      </c>
      <c r="O160" s="7">
        <v>0</v>
      </c>
      <c r="P160" s="17">
        <v>1</v>
      </c>
      <c r="Q160" s="7">
        <v>0</v>
      </c>
      <c r="R160" s="7">
        <v>0</v>
      </c>
      <c r="S160" s="7">
        <v>0</v>
      </c>
      <c r="T160" s="7">
        <v>0</v>
      </c>
      <c r="U160" s="7">
        <v>0</v>
      </c>
      <c r="V160" s="17">
        <v>2</v>
      </c>
      <c r="W160" s="7">
        <v>0</v>
      </c>
      <c r="X160" s="7">
        <v>0</v>
      </c>
      <c r="Y160" s="17">
        <f t="shared" ref="Y160:Y168" si="3">SUM(B160:X160)</f>
        <v>42</v>
      </c>
    </row>
    <row r="161" spans="1:25">
      <c r="A161" s="7" t="s">
        <v>420</v>
      </c>
      <c r="B161" s="17">
        <v>1</v>
      </c>
      <c r="C161" s="17">
        <v>1</v>
      </c>
      <c r="D161" s="7">
        <v>0</v>
      </c>
      <c r="E161" s="7">
        <v>0</v>
      </c>
      <c r="F161" s="7">
        <v>0</v>
      </c>
      <c r="G161" s="17">
        <v>1</v>
      </c>
      <c r="H161" s="7">
        <v>0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7">
        <v>0</v>
      </c>
      <c r="Q161" s="7">
        <v>0</v>
      </c>
      <c r="R161" s="7">
        <v>0</v>
      </c>
      <c r="S161" s="7">
        <v>0</v>
      </c>
      <c r="T161" s="7">
        <v>0</v>
      </c>
      <c r="U161" s="7">
        <v>0</v>
      </c>
      <c r="V161" s="7">
        <v>0</v>
      </c>
      <c r="W161" s="7">
        <v>0</v>
      </c>
      <c r="X161" s="7">
        <v>0</v>
      </c>
      <c r="Y161" s="17">
        <f t="shared" si="3"/>
        <v>3</v>
      </c>
    </row>
    <row r="162" spans="1:25">
      <c r="A162" s="7" t="s">
        <v>417</v>
      </c>
      <c r="B162" s="7">
        <v>0</v>
      </c>
      <c r="C162" s="17">
        <v>1</v>
      </c>
      <c r="D162" s="7">
        <v>0</v>
      </c>
      <c r="E162" s="7">
        <v>0</v>
      </c>
      <c r="F162" s="7">
        <v>0</v>
      </c>
      <c r="G162" s="7">
        <v>0</v>
      </c>
      <c r="H162" s="7">
        <v>0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7">
        <v>0</v>
      </c>
      <c r="R162" s="7">
        <v>0</v>
      </c>
      <c r="S162" s="7">
        <v>0</v>
      </c>
      <c r="T162" s="7">
        <v>0</v>
      </c>
      <c r="U162" s="7">
        <v>0</v>
      </c>
      <c r="V162" s="7">
        <v>0</v>
      </c>
      <c r="W162" s="7">
        <v>0</v>
      </c>
      <c r="X162" s="7">
        <v>0</v>
      </c>
      <c r="Y162" s="17">
        <f t="shared" si="3"/>
        <v>1</v>
      </c>
    </row>
    <row r="163" spans="1:25">
      <c r="A163" s="7" t="s">
        <v>421</v>
      </c>
      <c r="B163" s="7">
        <v>63</v>
      </c>
      <c r="C163" s="7">
        <v>47</v>
      </c>
      <c r="D163" s="7">
        <v>1</v>
      </c>
      <c r="E163" s="7">
        <v>0</v>
      </c>
      <c r="F163" s="7">
        <v>2</v>
      </c>
      <c r="G163" s="7">
        <v>2</v>
      </c>
      <c r="H163" s="7">
        <v>0</v>
      </c>
      <c r="I163" s="7">
        <v>2</v>
      </c>
      <c r="J163" s="7">
        <v>0</v>
      </c>
      <c r="K163" s="7">
        <v>0</v>
      </c>
      <c r="L163" s="7">
        <v>0</v>
      </c>
      <c r="M163" s="7">
        <v>0</v>
      </c>
      <c r="N163" s="7">
        <v>2</v>
      </c>
      <c r="O163" s="7">
        <v>1</v>
      </c>
      <c r="P163" s="7">
        <v>0</v>
      </c>
      <c r="Q163" s="7">
        <v>1</v>
      </c>
      <c r="R163" s="7">
        <v>2</v>
      </c>
      <c r="S163" s="7">
        <v>10</v>
      </c>
      <c r="T163" s="7">
        <v>0</v>
      </c>
      <c r="U163" s="7">
        <v>0</v>
      </c>
      <c r="V163" s="7">
        <v>2</v>
      </c>
      <c r="W163" s="7">
        <v>0</v>
      </c>
      <c r="X163" s="7">
        <v>3</v>
      </c>
      <c r="Y163" s="17">
        <f t="shared" si="3"/>
        <v>138</v>
      </c>
    </row>
    <row r="164" spans="1:25">
      <c r="A164" s="7" t="s">
        <v>422</v>
      </c>
      <c r="B164" s="7">
        <v>54</v>
      </c>
      <c r="C164" s="7">
        <v>47</v>
      </c>
      <c r="D164" s="7">
        <v>0</v>
      </c>
      <c r="E164" s="7">
        <v>2</v>
      </c>
      <c r="F164" s="7">
        <v>0</v>
      </c>
      <c r="G164" s="7">
        <v>5</v>
      </c>
      <c r="H164" s="7">
        <v>0</v>
      </c>
      <c r="I164" s="7">
        <v>7</v>
      </c>
      <c r="J164" s="7">
        <v>0</v>
      </c>
      <c r="K164" s="7">
        <v>0</v>
      </c>
      <c r="L164" s="7">
        <v>1</v>
      </c>
      <c r="M164" s="7">
        <v>1</v>
      </c>
      <c r="N164" s="7">
        <v>3</v>
      </c>
      <c r="O164" s="7">
        <v>1</v>
      </c>
      <c r="P164" s="7">
        <v>0</v>
      </c>
      <c r="Q164" s="7">
        <v>6</v>
      </c>
      <c r="R164" s="7">
        <v>1</v>
      </c>
      <c r="S164" s="7">
        <v>12</v>
      </c>
      <c r="T164" s="7">
        <v>1</v>
      </c>
      <c r="U164" s="7">
        <v>2</v>
      </c>
      <c r="V164" s="7">
        <v>4</v>
      </c>
      <c r="W164" s="7">
        <v>0</v>
      </c>
      <c r="X164" s="7">
        <v>9</v>
      </c>
      <c r="Y164" s="17">
        <f t="shared" si="3"/>
        <v>156</v>
      </c>
    </row>
    <row r="165" spans="1:25">
      <c r="A165" s="7" t="s">
        <v>423</v>
      </c>
      <c r="B165" s="17">
        <v>4</v>
      </c>
      <c r="C165" s="17">
        <v>8</v>
      </c>
      <c r="D165" s="7">
        <v>0</v>
      </c>
      <c r="E165" s="7">
        <v>0</v>
      </c>
      <c r="F165" s="7">
        <v>0</v>
      </c>
      <c r="G165" s="7">
        <v>0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17">
        <v>1</v>
      </c>
      <c r="P165" s="7">
        <v>0</v>
      </c>
      <c r="Q165" s="7">
        <v>0</v>
      </c>
      <c r="R165" s="7">
        <v>0</v>
      </c>
      <c r="S165" s="7">
        <v>0</v>
      </c>
      <c r="T165" s="7">
        <v>0</v>
      </c>
      <c r="U165" s="7">
        <v>0</v>
      </c>
      <c r="V165" s="7">
        <v>0</v>
      </c>
      <c r="W165" s="7">
        <v>0</v>
      </c>
      <c r="X165" s="7">
        <v>0</v>
      </c>
      <c r="Y165" s="17">
        <f t="shared" si="3"/>
        <v>13</v>
      </c>
    </row>
    <row r="166" spans="1:25">
      <c r="A166" s="7" t="s">
        <v>424</v>
      </c>
      <c r="B166" s="17">
        <v>49</v>
      </c>
      <c r="C166" s="17">
        <v>10</v>
      </c>
      <c r="D166" s="7">
        <v>0</v>
      </c>
      <c r="E166" s="7">
        <v>0</v>
      </c>
      <c r="F166" s="7">
        <v>0</v>
      </c>
      <c r="G166" s="17">
        <v>4</v>
      </c>
      <c r="H166" s="17">
        <v>2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17">
        <v>8</v>
      </c>
      <c r="O166" s="7">
        <v>0</v>
      </c>
      <c r="P166" s="7">
        <v>0</v>
      </c>
      <c r="Q166" s="7">
        <v>0</v>
      </c>
      <c r="R166" s="7">
        <v>0</v>
      </c>
      <c r="S166" s="7">
        <v>0</v>
      </c>
      <c r="T166" s="7">
        <v>0</v>
      </c>
      <c r="U166" s="17">
        <v>2</v>
      </c>
      <c r="V166" s="7">
        <v>0</v>
      </c>
      <c r="W166" s="7">
        <v>0</v>
      </c>
      <c r="X166" s="17">
        <v>3</v>
      </c>
      <c r="Y166" s="17">
        <f t="shared" si="3"/>
        <v>78</v>
      </c>
    </row>
    <row r="167" spans="1:25">
      <c r="A167" s="7" t="s">
        <v>425</v>
      </c>
      <c r="B167" s="17">
        <v>2</v>
      </c>
      <c r="C167" s="17">
        <v>4</v>
      </c>
      <c r="D167" s="7">
        <v>0</v>
      </c>
      <c r="E167" s="7">
        <v>0</v>
      </c>
      <c r="F167" s="7">
        <v>0</v>
      </c>
      <c r="G167" s="7">
        <v>0</v>
      </c>
      <c r="H167" s="17">
        <v>1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17">
        <v>1</v>
      </c>
      <c r="Q167" s="7">
        <v>0</v>
      </c>
      <c r="R167" s="7">
        <v>0</v>
      </c>
      <c r="S167" s="7">
        <v>0</v>
      </c>
      <c r="T167" s="7">
        <v>0</v>
      </c>
      <c r="U167" s="7">
        <v>0</v>
      </c>
      <c r="V167" s="7">
        <v>0</v>
      </c>
      <c r="W167" s="7">
        <v>0</v>
      </c>
      <c r="X167" s="7">
        <v>0</v>
      </c>
      <c r="Y167" s="17">
        <f t="shared" si="3"/>
        <v>8</v>
      </c>
    </row>
    <row r="168" spans="1:25">
      <c r="A168" s="7" t="s">
        <v>426</v>
      </c>
      <c r="B168" s="17">
        <v>1</v>
      </c>
      <c r="C168" s="17">
        <v>1</v>
      </c>
      <c r="D168" s="7">
        <v>0</v>
      </c>
      <c r="E168" s="7">
        <v>0</v>
      </c>
      <c r="F168" s="7">
        <v>0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7">
        <v>0</v>
      </c>
      <c r="R168" s="7">
        <v>0</v>
      </c>
      <c r="S168" s="7">
        <v>0</v>
      </c>
      <c r="T168" s="7">
        <v>0</v>
      </c>
      <c r="U168" s="7">
        <v>0</v>
      </c>
      <c r="V168" s="7">
        <v>0</v>
      </c>
      <c r="W168" s="7">
        <v>0</v>
      </c>
      <c r="X168" s="7">
        <v>0</v>
      </c>
      <c r="Y168" s="17">
        <f t="shared" si="3"/>
        <v>2</v>
      </c>
    </row>
    <row r="169" spans="1:25">
      <c r="A169" s="50" t="s">
        <v>333</v>
      </c>
      <c r="B169" s="10">
        <f>SUM(B160:B168)</f>
        <v>190</v>
      </c>
      <c r="C169" s="10">
        <f t="shared" ref="C169:X169" si="4">SUM(C160:C168)</f>
        <v>125</v>
      </c>
      <c r="D169" s="10">
        <f t="shared" si="4"/>
        <v>1</v>
      </c>
      <c r="E169" s="10">
        <f t="shared" si="4"/>
        <v>2</v>
      </c>
      <c r="F169" s="10">
        <f t="shared" si="4"/>
        <v>3</v>
      </c>
      <c r="G169" s="10">
        <f t="shared" si="4"/>
        <v>19</v>
      </c>
      <c r="H169" s="10">
        <f t="shared" si="4"/>
        <v>4</v>
      </c>
      <c r="I169" s="10">
        <f t="shared" si="4"/>
        <v>12</v>
      </c>
      <c r="J169" s="10">
        <f t="shared" si="4"/>
        <v>0</v>
      </c>
      <c r="K169" s="10">
        <f t="shared" si="4"/>
        <v>0</v>
      </c>
      <c r="L169" s="10">
        <f t="shared" si="4"/>
        <v>3</v>
      </c>
      <c r="M169" s="10">
        <f t="shared" si="4"/>
        <v>1</v>
      </c>
      <c r="N169" s="10">
        <f t="shared" si="4"/>
        <v>16</v>
      </c>
      <c r="O169" s="10">
        <f t="shared" si="4"/>
        <v>3</v>
      </c>
      <c r="P169" s="10">
        <f t="shared" si="4"/>
        <v>2</v>
      </c>
      <c r="Q169" s="10">
        <f t="shared" si="4"/>
        <v>7</v>
      </c>
      <c r="R169" s="10">
        <f t="shared" si="4"/>
        <v>3</v>
      </c>
      <c r="S169" s="10">
        <f t="shared" si="4"/>
        <v>22</v>
      </c>
      <c r="T169" s="10">
        <f t="shared" si="4"/>
        <v>1</v>
      </c>
      <c r="U169" s="10">
        <f t="shared" si="4"/>
        <v>4</v>
      </c>
      <c r="V169" s="10">
        <f t="shared" si="4"/>
        <v>8</v>
      </c>
      <c r="W169" s="10">
        <f t="shared" si="4"/>
        <v>0</v>
      </c>
      <c r="X169" s="10">
        <f t="shared" si="4"/>
        <v>15</v>
      </c>
      <c r="Y169" s="10">
        <f>SUM(Y160:Y168)</f>
        <v>441</v>
      </c>
    </row>
    <row r="170" spans="1:25"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9"/>
    </row>
    <row r="171" spans="1:25">
      <c r="A171" s="51" t="s">
        <v>291</v>
      </c>
      <c r="B171" s="52"/>
      <c r="C171" s="52"/>
      <c r="D171" s="52"/>
      <c r="E171" s="52"/>
      <c r="F171" s="52"/>
      <c r="G171" s="52"/>
      <c r="H171" s="52"/>
      <c r="I171" s="52"/>
      <c r="J171" s="52"/>
      <c r="K171" s="52"/>
      <c r="L171" s="52"/>
      <c r="M171" s="52"/>
      <c r="N171" s="52"/>
      <c r="O171" s="52"/>
      <c r="P171" s="52"/>
      <c r="Q171" s="52"/>
      <c r="R171" s="52"/>
      <c r="S171" s="52"/>
      <c r="T171" s="52"/>
      <c r="U171" s="52"/>
      <c r="V171" s="52"/>
      <c r="W171" s="52"/>
      <c r="X171" s="52"/>
      <c r="Y171" s="51"/>
    </row>
    <row r="172" spans="1:25">
      <c r="A172" s="7" t="s">
        <v>427</v>
      </c>
      <c r="B172" s="7">
        <v>10</v>
      </c>
      <c r="C172" s="7">
        <v>2</v>
      </c>
      <c r="D172" s="7">
        <v>0</v>
      </c>
      <c r="E172" s="7">
        <v>0</v>
      </c>
      <c r="F172" s="7">
        <v>0</v>
      </c>
      <c r="G172" s="7">
        <v>0</v>
      </c>
      <c r="H172" s="7">
        <v>0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0</v>
      </c>
      <c r="Q172" s="7">
        <v>0</v>
      </c>
      <c r="R172" s="7">
        <v>0</v>
      </c>
      <c r="S172" s="7">
        <v>0</v>
      </c>
      <c r="T172" s="7">
        <v>0</v>
      </c>
      <c r="U172" s="7">
        <v>0</v>
      </c>
      <c r="V172" s="7">
        <v>0</v>
      </c>
      <c r="W172" s="7">
        <v>0</v>
      </c>
      <c r="X172" s="7">
        <v>0</v>
      </c>
      <c r="Y172" s="17">
        <f t="shared" ref="Y172:Y191" si="5">SUM(B172:X172)</f>
        <v>12</v>
      </c>
    </row>
    <row r="173" spans="1:25">
      <c r="A173" s="7" t="s">
        <v>428</v>
      </c>
      <c r="B173" s="7">
        <v>0</v>
      </c>
      <c r="C173" s="7">
        <v>0</v>
      </c>
      <c r="D173" s="7">
        <v>0</v>
      </c>
      <c r="E173" s="7">
        <v>0</v>
      </c>
      <c r="F173" s="7">
        <v>0</v>
      </c>
      <c r="G173" s="7">
        <v>0</v>
      </c>
      <c r="H173" s="7">
        <v>3</v>
      </c>
      <c r="I173" s="7">
        <v>0</v>
      </c>
      <c r="J173" s="7">
        <v>0</v>
      </c>
      <c r="K173" s="7">
        <v>0</v>
      </c>
      <c r="L173" s="7">
        <v>1</v>
      </c>
      <c r="M173" s="7">
        <v>0</v>
      </c>
      <c r="N173" s="7">
        <v>0</v>
      </c>
      <c r="O173" s="7">
        <v>0</v>
      </c>
      <c r="P173" s="7">
        <v>0</v>
      </c>
      <c r="Q173" s="7">
        <v>0</v>
      </c>
      <c r="R173" s="7">
        <v>0</v>
      </c>
      <c r="S173" s="7">
        <v>0</v>
      </c>
      <c r="T173" s="7">
        <v>0</v>
      </c>
      <c r="U173" s="7">
        <v>0</v>
      </c>
      <c r="V173" s="7">
        <v>0</v>
      </c>
      <c r="W173" s="7">
        <v>0</v>
      </c>
      <c r="X173" s="7">
        <v>0</v>
      </c>
      <c r="Y173" s="17">
        <f t="shared" si="5"/>
        <v>4</v>
      </c>
    </row>
    <row r="174" spans="1:25">
      <c r="A174" s="7" t="s">
        <v>429</v>
      </c>
      <c r="B174" s="7">
        <v>3</v>
      </c>
      <c r="C174" s="7">
        <v>3</v>
      </c>
      <c r="D174" s="7">
        <v>0</v>
      </c>
      <c r="E174" s="7">
        <v>0</v>
      </c>
      <c r="F174" s="7">
        <v>0</v>
      </c>
      <c r="G174" s="7">
        <v>0</v>
      </c>
      <c r="H174" s="7">
        <v>0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1</v>
      </c>
      <c r="O174" s="7">
        <v>0</v>
      </c>
      <c r="P174" s="7">
        <v>0</v>
      </c>
      <c r="Q174" s="7">
        <v>0</v>
      </c>
      <c r="R174" s="7">
        <v>0</v>
      </c>
      <c r="S174" s="7">
        <v>0</v>
      </c>
      <c r="T174" s="7">
        <v>0</v>
      </c>
      <c r="U174" s="7">
        <v>0</v>
      </c>
      <c r="V174" s="7">
        <v>0</v>
      </c>
      <c r="W174" s="7">
        <v>0</v>
      </c>
      <c r="X174" s="7">
        <v>0</v>
      </c>
      <c r="Y174" s="17">
        <f t="shared" si="5"/>
        <v>7</v>
      </c>
    </row>
    <row r="175" spans="1:25">
      <c r="A175" s="7" t="s">
        <v>430</v>
      </c>
      <c r="B175" s="7">
        <v>1</v>
      </c>
      <c r="C175" s="7">
        <v>0</v>
      </c>
      <c r="D175" s="7">
        <v>2</v>
      </c>
      <c r="E175" s="7">
        <v>8</v>
      </c>
      <c r="F175" s="7">
        <v>0</v>
      </c>
      <c r="G175" s="7">
        <v>0</v>
      </c>
      <c r="H175" s="7">
        <v>11</v>
      </c>
      <c r="I175" s="7">
        <v>1</v>
      </c>
      <c r="J175" s="7">
        <v>5</v>
      </c>
      <c r="K175" s="7">
        <v>4</v>
      </c>
      <c r="L175" s="7">
        <v>0</v>
      </c>
      <c r="M175" s="7">
        <v>0</v>
      </c>
      <c r="N175" s="7">
        <v>79</v>
      </c>
      <c r="O175" s="7">
        <v>16</v>
      </c>
      <c r="P175" s="7">
        <v>0</v>
      </c>
      <c r="Q175" s="7">
        <v>0</v>
      </c>
      <c r="R175" s="7">
        <v>14</v>
      </c>
      <c r="S175" s="7">
        <v>0</v>
      </c>
      <c r="T175" s="7">
        <v>0</v>
      </c>
      <c r="U175" s="7">
        <v>0</v>
      </c>
      <c r="V175" s="7">
        <v>1</v>
      </c>
      <c r="W175" s="7">
        <v>1</v>
      </c>
      <c r="X175" s="7">
        <v>2</v>
      </c>
      <c r="Y175" s="17">
        <f t="shared" si="5"/>
        <v>145</v>
      </c>
    </row>
    <row r="176" spans="1:25">
      <c r="A176" s="7" t="s">
        <v>431</v>
      </c>
      <c r="B176" s="7">
        <v>19</v>
      </c>
      <c r="C176" s="7">
        <v>0</v>
      </c>
      <c r="D176" s="7">
        <v>0</v>
      </c>
      <c r="E176" s="7">
        <v>0</v>
      </c>
      <c r="F176" s="7">
        <v>2</v>
      </c>
      <c r="G176" s="7">
        <v>7</v>
      </c>
      <c r="H176" s="7">
        <v>0</v>
      </c>
      <c r="I176" s="7">
        <v>2</v>
      </c>
      <c r="J176" s="7">
        <v>0</v>
      </c>
      <c r="K176" s="7">
        <v>0</v>
      </c>
      <c r="L176" s="7">
        <v>2</v>
      </c>
      <c r="M176" s="7">
        <v>0</v>
      </c>
      <c r="N176" s="7">
        <v>7</v>
      </c>
      <c r="O176" s="7">
        <v>0</v>
      </c>
      <c r="P176" s="7">
        <v>1</v>
      </c>
      <c r="Q176" s="7">
        <v>1</v>
      </c>
      <c r="R176" s="7">
        <v>0</v>
      </c>
      <c r="S176" s="7">
        <v>6</v>
      </c>
      <c r="T176" s="7">
        <v>1</v>
      </c>
      <c r="U176" s="7">
        <v>0</v>
      </c>
      <c r="V176" s="7">
        <v>13</v>
      </c>
      <c r="W176" s="7">
        <v>0</v>
      </c>
      <c r="X176" s="7">
        <v>2</v>
      </c>
      <c r="Y176" s="17">
        <f t="shared" si="5"/>
        <v>63</v>
      </c>
    </row>
    <row r="177" spans="1:25">
      <c r="A177" s="7" t="s">
        <v>432</v>
      </c>
      <c r="B177" s="7">
        <v>8</v>
      </c>
      <c r="C177" s="7">
        <v>108</v>
      </c>
      <c r="D177" s="7">
        <v>10</v>
      </c>
      <c r="E177" s="7">
        <v>19</v>
      </c>
      <c r="F177" s="7">
        <v>5</v>
      </c>
      <c r="G177" s="7">
        <v>8</v>
      </c>
      <c r="H177" s="7">
        <v>4</v>
      </c>
      <c r="I177" s="7">
        <v>36</v>
      </c>
      <c r="J177" s="7">
        <v>5</v>
      </c>
      <c r="K177" s="7">
        <v>2</v>
      </c>
      <c r="L177" s="7">
        <v>12</v>
      </c>
      <c r="M177" s="7">
        <v>6</v>
      </c>
      <c r="N177" s="7">
        <v>40</v>
      </c>
      <c r="O177" s="7">
        <v>7</v>
      </c>
      <c r="P177" s="7">
        <v>9</v>
      </c>
      <c r="Q177" s="7">
        <v>8</v>
      </c>
      <c r="R177" s="7">
        <v>3</v>
      </c>
      <c r="S177" s="7">
        <v>1</v>
      </c>
      <c r="T177" s="7">
        <v>0</v>
      </c>
      <c r="U177" s="7">
        <v>1</v>
      </c>
      <c r="V177" s="7">
        <v>15</v>
      </c>
      <c r="W177" s="7">
        <v>0</v>
      </c>
      <c r="X177" s="7">
        <v>5</v>
      </c>
      <c r="Y177" s="17">
        <f t="shared" si="5"/>
        <v>312</v>
      </c>
    </row>
    <row r="178" spans="1:25">
      <c r="A178" s="7" t="s">
        <v>433</v>
      </c>
      <c r="B178" s="7">
        <v>0</v>
      </c>
      <c r="C178" s="7">
        <v>3</v>
      </c>
      <c r="D178" s="7">
        <v>0</v>
      </c>
      <c r="E178" s="7">
        <v>0</v>
      </c>
      <c r="F178" s="7">
        <v>0</v>
      </c>
      <c r="G178" s="7">
        <v>0</v>
      </c>
      <c r="H178" s="7">
        <v>0</v>
      </c>
      <c r="I178" s="7">
        <v>8</v>
      </c>
      <c r="J178" s="7">
        <v>1</v>
      </c>
      <c r="K178" s="7">
        <v>0</v>
      </c>
      <c r="L178" s="7">
        <v>0</v>
      </c>
      <c r="M178" s="7">
        <v>1</v>
      </c>
      <c r="N178" s="7">
        <v>4</v>
      </c>
      <c r="O178" s="7">
        <v>0</v>
      </c>
      <c r="P178" s="7">
        <v>0</v>
      </c>
      <c r="Q178" s="7">
        <v>0</v>
      </c>
      <c r="R178" s="7">
        <v>0</v>
      </c>
      <c r="S178" s="7">
        <v>0</v>
      </c>
      <c r="T178" s="7">
        <v>0</v>
      </c>
      <c r="U178" s="7">
        <v>0</v>
      </c>
      <c r="V178" s="7">
        <v>4</v>
      </c>
      <c r="W178" s="7">
        <v>0</v>
      </c>
      <c r="X178" s="7">
        <v>0</v>
      </c>
      <c r="Y178" s="17">
        <f t="shared" si="5"/>
        <v>21</v>
      </c>
    </row>
    <row r="179" spans="1:25">
      <c r="A179" s="7" t="s">
        <v>434</v>
      </c>
      <c r="B179" s="7">
        <v>76</v>
      </c>
      <c r="C179" s="7">
        <v>168</v>
      </c>
      <c r="D179" s="7">
        <v>21</v>
      </c>
      <c r="E179" s="7">
        <v>32</v>
      </c>
      <c r="F179" s="7">
        <v>59</v>
      </c>
      <c r="G179" s="7">
        <v>44</v>
      </c>
      <c r="H179" s="7">
        <v>22</v>
      </c>
      <c r="I179" s="7">
        <v>81</v>
      </c>
      <c r="J179" s="7">
        <v>21</v>
      </c>
      <c r="K179" s="7">
        <v>49</v>
      </c>
      <c r="L179" s="7">
        <v>67</v>
      </c>
      <c r="M179" s="7">
        <v>4</v>
      </c>
      <c r="N179" s="7">
        <v>159</v>
      </c>
      <c r="O179" s="7">
        <v>21</v>
      </c>
      <c r="P179" s="7">
        <v>25</v>
      </c>
      <c r="Q179" s="7">
        <v>16</v>
      </c>
      <c r="R179" s="7">
        <v>50</v>
      </c>
      <c r="S179" s="7">
        <v>14</v>
      </c>
      <c r="T179" s="7">
        <v>11</v>
      </c>
      <c r="U179" s="7">
        <v>13</v>
      </c>
      <c r="V179" s="7">
        <v>229</v>
      </c>
      <c r="W179" s="7">
        <v>4</v>
      </c>
      <c r="X179" s="7">
        <v>27</v>
      </c>
      <c r="Y179" s="17">
        <f t="shared" si="5"/>
        <v>1213</v>
      </c>
    </row>
    <row r="180" spans="1:25">
      <c r="A180" s="7" t="s">
        <v>501</v>
      </c>
      <c r="B180" s="7">
        <v>1</v>
      </c>
      <c r="C180" s="7">
        <v>0</v>
      </c>
      <c r="D180" s="7">
        <v>0</v>
      </c>
      <c r="E180" s="7">
        <v>0</v>
      </c>
      <c r="F180" s="7">
        <v>0</v>
      </c>
      <c r="G180" s="7">
        <v>0</v>
      </c>
      <c r="H180" s="7">
        <v>0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0</v>
      </c>
      <c r="Q180" s="7">
        <v>0</v>
      </c>
      <c r="R180" s="7">
        <v>0</v>
      </c>
      <c r="S180" s="7">
        <v>0</v>
      </c>
      <c r="T180" s="7">
        <v>0</v>
      </c>
      <c r="U180" s="7">
        <v>0</v>
      </c>
      <c r="V180" s="7">
        <v>0</v>
      </c>
      <c r="W180" s="7">
        <v>0</v>
      </c>
      <c r="X180" s="7">
        <v>0</v>
      </c>
      <c r="Y180" s="17">
        <f t="shared" si="5"/>
        <v>1</v>
      </c>
    </row>
    <row r="181" spans="1:25">
      <c r="A181" s="7" t="s">
        <v>435</v>
      </c>
      <c r="B181" s="7">
        <v>6</v>
      </c>
      <c r="C181" s="7">
        <v>28</v>
      </c>
      <c r="D181" s="7">
        <v>1</v>
      </c>
      <c r="E181" s="7">
        <v>3</v>
      </c>
      <c r="F181" s="7">
        <v>9</v>
      </c>
      <c r="G181" s="7">
        <v>5</v>
      </c>
      <c r="H181" s="7">
        <v>4</v>
      </c>
      <c r="I181" s="7">
        <v>4</v>
      </c>
      <c r="J181" s="7">
        <v>5</v>
      </c>
      <c r="K181" s="7">
        <v>5</v>
      </c>
      <c r="L181" s="7">
        <v>1</v>
      </c>
      <c r="M181" s="7">
        <v>1</v>
      </c>
      <c r="N181" s="7">
        <v>10</v>
      </c>
      <c r="O181" s="7">
        <v>5</v>
      </c>
      <c r="P181" s="7">
        <v>1</v>
      </c>
      <c r="Q181" s="7">
        <v>0</v>
      </c>
      <c r="R181" s="7">
        <v>5</v>
      </c>
      <c r="S181" s="7">
        <v>1</v>
      </c>
      <c r="T181" s="7">
        <v>1</v>
      </c>
      <c r="U181" s="7">
        <v>0</v>
      </c>
      <c r="V181" s="7">
        <v>6</v>
      </c>
      <c r="W181" s="7">
        <v>2</v>
      </c>
      <c r="X181" s="7">
        <v>0</v>
      </c>
      <c r="Y181" s="17">
        <f t="shared" si="5"/>
        <v>103</v>
      </c>
    </row>
    <row r="182" spans="1:25">
      <c r="A182" s="7" t="s">
        <v>436</v>
      </c>
      <c r="B182" s="7">
        <v>67</v>
      </c>
      <c r="C182" s="7">
        <v>7</v>
      </c>
      <c r="D182" s="7">
        <v>0</v>
      </c>
      <c r="E182" s="7">
        <v>0</v>
      </c>
      <c r="F182" s="7">
        <v>1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1</v>
      </c>
      <c r="O182" s="7">
        <v>0</v>
      </c>
      <c r="P182" s="7">
        <v>0</v>
      </c>
      <c r="Q182" s="7">
        <v>0</v>
      </c>
      <c r="R182" s="7">
        <v>0</v>
      </c>
      <c r="S182" s="7">
        <v>0</v>
      </c>
      <c r="T182" s="7">
        <v>0</v>
      </c>
      <c r="U182" s="7">
        <v>0</v>
      </c>
      <c r="V182" s="7">
        <v>0</v>
      </c>
      <c r="W182" s="7">
        <v>0</v>
      </c>
      <c r="X182" s="7">
        <v>0</v>
      </c>
      <c r="Y182" s="17">
        <f t="shared" si="5"/>
        <v>76</v>
      </c>
    </row>
    <row r="183" spans="1:25">
      <c r="A183" s="7" t="s">
        <v>437</v>
      </c>
      <c r="B183" s="7">
        <v>0</v>
      </c>
      <c r="C183" s="7">
        <v>0</v>
      </c>
      <c r="D183" s="7">
        <v>0</v>
      </c>
      <c r="E183" s="7">
        <v>0</v>
      </c>
      <c r="F183" s="7">
        <v>0</v>
      </c>
      <c r="G183" s="7">
        <v>0</v>
      </c>
      <c r="H183" s="7">
        <v>0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1</v>
      </c>
      <c r="O183" s="7">
        <v>0</v>
      </c>
      <c r="P183" s="7">
        <v>0</v>
      </c>
      <c r="Q183" s="7">
        <v>0</v>
      </c>
      <c r="R183" s="7">
        <v>0</v>
      </c>
      <c r="S183" s="7">
        <v>0</v>
      </c>
      <c r="T183" s="7">
        <v>0</v>
      </c>
      <c r="U183" s="7">
        <v>0</v>
      </c>
      <c r="V183" s="7">
        <v>2</v>
      </c>
      <c r="W183" s="7">
        <v>0</v>
      </c>
      <c r="X183" s="7">
        <v>0</v>
      </c>
      <c r="Y183" s="17">
        <f t="shared" si="5"/>
        <v>3</v>
      </c>
    </row>
    <row r="184" spans="1:25">
      <c r="A184" s="7" t="s">
        <v>439</v>
      </c>
      <c r="B184" s="7">
        <v>0</v>
      </c>
      <c r="C184" s="7">
        <v>0</v>
      </c>
      <c r="D184" s="7">
        <v>0</v>
      </c>
      <c r="E184" s="7">
        <v>1</v>
      </c>
      <c r="F184" s="7">
        <v>0</v>
      </c>
      <c r="G184" s="7">
        <v>2</v>
      </c>
      <c r="H184" s="7">
        <v>2</v>
      </c>
      <c r="I184" s="7">
        <v>0</v>
      </c>
      <c r="J184" s="7">
        <v>4</v>
      </c>
      <c r="K184" s="7">
        <v>7</v>
      </c>
      <c r="L184" s="7">
        <v>0</v>
      </c>
      <c r="M184" s="7">
        <v>0</v>
      </c>
      <c r="N184" s="7">
        <v>6</v>
      </c>
      <c r="O184" s="7">
        <v>14</v>
      </c>
      <c r="P184" s="7">
        <v>0</v>
      </c>
      <c r="Q184" s="7">
        <v>0</v>
      </c>
      <c r="R184" s="7">
        <v>20</v>
      </c>
      <c r="S184" s="7">
        <v>0</v>
      </c>
      <c r="T184" s="7">
        <v>0</v>
      </c>
      <c r="U184" s="7">
        <v>0</v>
      </c>
      <c r="V184" s="7">
        <v>0</v>
      </c>
      <c r="W184" s="7">
        <v>0</v>
      </c>
      <c r="X184" s="7">
        <v>1</v>
      </c>
      <c r="Y184" s="17">
        <f t="shared" si="5"/>
        <v>57</v>
      </c>
    </row>
    <row r="185" spans="1:25">
      <c r="A185" s="7" t="s">
        <v>502</v>
      </c>
      <c r="B185" s="7">
        <v>0</v>
      </c>
      <c r="C185" s="7">
        <v>1</v>
      </c>
      <c r="D185" s="7">
        <v>0</v>
      </c>
      <c r="E185" s="7">
        <v>0</v>
      </c>
      <c r="F185" s="7">
        <v>0</v>
      </c>
      <c r="G185" s="7">
        <v>0</v>
      </c>
      <c r="H185" s="7">
        <v>0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7">
        <v>0</v>
      </c>
      <c r="R185" s="7">
        <v>0</v>
      </c>
      <c r="S185" s="7">
        <v>0</v>
      </c>
      <c r="T185" s="7">
        <v>0</v>
      </c>
      <c r="U185" s="7">
        <v>0</v>
      </c>
      <c r="V185" s="7">
        <v>0</v>
      </c>
      <c r="W185" s="7">
        <v>0</v>
      </c>
      <c r="X185" s="7">
        <v>0</v>
      </c>
      <c r="Y185" s="17">
        <f t="shared" si="5"/>
        <v>1</v>
      </c>
    </row>
    <row r="186" spans="1:25">
      <c r="A186" s="7" t="s">
        <v>440</v>
      </c>
      <c r="B186" s="7">
        <v>5</v>
      </c>
      <c r="C186" s="7">
        <v>1</v>
      </c>
      <c r="D186" s="7">
        <v>0</v>
      </c>
      <c r="E186" s="7">
        <v>0</v>
      </c>
      <c r="F186" s="7">
        <v>0</v>
      </c>
      <c r="G186" s="7">
        <v>0</v>
      </c>
      <c r="H186" s="7">
        <v>0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4</v>
      </c>
      <c r="P186" s="7">
        <v>0</v>
      </c>
      <c r="Q186" s="7">
        <v>0</v>
      </c>
      <c r="R186" s="7">
        <v>2</v>
      </c>
      <c r="S186" s="7">
        <v>0</v>
      </c>
      <c r="T186" s="7">
        <v>0</v>
      </c>
      <c r="U186" s="7">
        <v>0</v>
      </c>
      <c r="V186" s="7">
        <v>0</v>
      </c>
      <c r="W186" s="7">
        <v>0</v>
      </c>
      <c r="X186" s="7">
        <v>0</v>
      </c>
      <c r="Y186" s="17">
        <f t="shared" si="5"/>
        <v>12</v>
      </c>
    </row>
    <row r="187" spans="1:25">
      <c r="A187" s="7" t="s">
        <v>441</v>
      </c>
      <c r="B187" s="7">
        <v>0</v>
      </c>
      <c r="C187" s="7">
        <v>0</v>
      </c>
      <c r="D187" s="7">
        <v>0</v>
      </c>
      <c r="E187" s="7">
        <v>0</v>
      </c>
      <c r="F187" s="7">
        <v>0</v>
      </c>
      <c r="G187" s="7">
        <v>0</v>
      </c>
      <c r="H187" s="7">
        <v>0</v>
      </c>
      <c r="I187" s="7">
        <v>1</v>
      </c>
      <c r="J187" s="7">
        <v>0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0</v>
      </c>
      <c r="Q187" s="7">
        <v>0</v>
      </c>
      <c r="R187" s="7">
        <v>0</v>
      </c>
      <c r="S187" s="7">
        <v>0</v>
      </c>
      <c r="T187" s="7">
        <v>0</v>
      </c>
      <c r="U187" s="7">
        <v>0</v>
      </c>
      <c r="V187" s="7">
        <v>0</v>
      </c>
      <c r="W187" s="7">
        <v>0</v>
      </c>
      <c r="X187" s="7">
        <v>0</v>
      </c>
      <c r="Y187" s="17">
        <f t="shared" si="5"/>
        <v>1</v>
      </c>
    </row>
    <row r="188" spans="1:25">
      <c r="A188" s="7" t="s">
        <v>442</v>
      </c>
      <c r="B188" s="7">
        <v>14</v>
      </c>
      <c r="C188" s="7">
        <v>12</v>
      </c>
      <c r="D188" s="7">
        <v>0</v>
      </c>
      <c r="E188" s="7">
        <v>0</v>
      </c>
      <c r="F188" s="7">
        <v>6</v>
      </c>
      <c r="G188" s="7">
        <v>1</v>
      </c>
      <c r="H188" s="7">
        <v>8</v>
      </c>
      <c r="I188" s="7">
        <v>0</v>
      </c>
      <c r="J188" s="7">
        <v>0</v>
      </c>
      <c r="K188" s="7">
        <v>0</v>
      </c>
      <c r="L188" s="7">
        <v>5</v>
      </c>
      <c r="M188" s="7">
        <v>3</v>
      </c>
      <c r="N188" s="7">
        <v>0</v>
      </c>
      <c r="O188" s="7">
        <v>0</v>
      </c>
      <c r="P188" s="7">
        <v>0</v>
      </c>
      <c r="Q188" s="7">
        <v>0</v>
      </c>
      <c r="R188" s="7">
        <v>0</v>
      </c>
      <c r="S188" s="7">
        <v>0</v>
      </c>
      <c r="T188" s="7">
        <v>0</v>
      </c>
      <c r="U188" s="7">
        <v>1</v>
      </c>
      <c r="V188" s="7">
        <v>2</v>
      </c>
      <c r="W188" s="7">
        <v>3</v>
      </c>
      <c r="X188" s="7">
        <v>0</v>
      </c>
      <c r="Y188" s="17">
        <f t="shared" si="5"/>
        <v>55</v>
      </c>
    </row>
    <row r="189" spans="1:25">
      <c r="A189" s="7" t="s">
        <v>503</v>
      </c>
      <c r="B189" s="7">
        <v>0</v>
      </c>
      <c r="C189" s="7">
        <v>1</v>
      </c>
      <c r="D189" s="7">
        <v>0</v>
      </c>
      <c r="E189" s="7">
        <v>0</v>
      </c>
      <c r="F189" s="7">
        <v>0</v>
      </c>
      <c r="G189" s="7">
        <v>0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7">
        <v>0</v>
      </c>
      <c r="R189" s="7">
        <v>0</v>
      </c>
      <c r="S189" s="7">
        <v>0</v>
      </c>
      <c r="T189" s="7">
        <v>0</v>
      </c>
      <c r="U189" s="7">
        <v>0</v>
      </c>
      <c r="V189" s="7">
        <v>0</v>
      </c>
      <c r="W189" s="7">
        <v>1</v>
      </c>
      <c r="X189" s="7">
        <v>0</v>
      </c>
      <c r="Y189" s="17">
        <f t="shared" si="5"/>
        <v>2</v>
      </c>
    </row>
    <row r="190" spans="1:25">
      <c r="A190" s="7" t="s">
        <v>443</v>
      </c>
      <c r="B190" s="7">
        <v>3</v>
      </c>
      <c r="C190" s="7">
        <v>43</v>
      </c>
      <c r="D190" s="7">
        <v>0</v>
      </c>
      <c r="E190" s="7">
        <v>0</v>
      </c>
      <c r="F190" s="7">
        <v>0</v>
      </c>
      <c r="G190" s="7">
        <v>0</v>
      </c>
      <c r="H190" s="7">
        <v>0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4</v>
      </c>
      <c r="O190" s="7">
        <v>0</v>
      </c>
      <c r="P190" s="7">
        <v>0</v>
      </c>
      <c r="Q190" s="7">
        <v>0</v>
      </c>
      <c r="R190" s="7">
        <v>0</v>
      </c>
      <c r="S190" s="7">
        <v>0</v>
      </c>
      <c r="T190" s="7">
        <v>0</v>
      </c>
      <c r="U190" s="7">
        <v>0</v>
      </c>
      <c r="V190" s="7">
        <v>0</v>
      </c>
      <c r="W190" s="7">
        <v>0</v>
      </c>
      <c r="X190" s="7">
        <v>0</v>
      </c>
      <c r="Y190" s="17">
        <f t="shared" si="5"/>
        <v>50</v>
      </c>
    </row>
    <row r="191" spans="1:25">
      <c r="A191" s="50" t="s">
        <v>333</v>
      </c>
      <c r="B191" s="10">
        <f t="shared" ref="B191:X191" si="6">SUM(B172:B190)</f>
        <v>213</v>
      </c>
      <c r="C191" s="10">
        <f t="shared" si="6"/>
        <v>377</v>
      </c>
      <c r="D191" s="10">
        <f t="shared" si="6"/>
        <v>34</v>
      </c>
      <c r="E191" s="10">
        <f t="shared" si="6"/>
        <v>63</v>
      </c>
      <c r="F191" s="10">
        <f t="shared" si="6"/>
        <v>82</v>
      </c>
      <c r="G191" s="10">
        <f t="shared" si="6"/>
        <v>67</v>
      </c>
      <c r="H191" s="10">
        <f t="shared" si="6"/>
        <v>54</v>
      </c>
      <c r="I191" s="10">
        <f t="shared" si="6"/>
        <v>133</v>
      </c>
      <c r="J191" s="10">
        <f t="shared" si="6"/>
        <v>41</v>
      </c>
      <c r="K191" s="10">
        <f t="shared" si="6"/>
        <v>67</v>
      </c>
      <c r="L191" s="10">
        <f t="shared" si="6"/>
        <v>88</v>
      </c>
      <c r="M191" s="10">
        <f t="shared" si="6"/>
        <v>15</v>
      </c>
      <c r="N191" s="10">
        <f t="shared" si="6"/>
        <v>312</v>
      </c>
      <c r="O191" s="10">
        <f t="shared" si="6"/>
        <v>67</v>
      </c>
      <c r="P191" s="10">
        <f t="shared" si="6"/>
        <v>36</v>
      </c>
      <c r="Q191" s="10">
        <f t="shared" si="6"/>
        <v>25</v>
      </c>
      <c r="R191" s="10">
        <f t="shared" si="6"/>
        <v>94</v>
      </c>
      <c r="S191" s="10">
        <f t="shared" si="6"/>
        <v>22</v>
      </c>
      <c r="T191" s="10">
        <f t="shared" si="6"/>
        <v>13</v>
      </c>
      <c r="U191" s="10">
        <f t="shared" si="6"/>
        <v>15</v>
      </c>
      <c r="V191" s="10">
        <f t="shared" si="6"/>
        <v>272</v>
      </c>
      <c r="W191" s="10">
        <f t="shared" si="6"/>
        <v>11</v>
      </c>
      <c r="X191" s="10">
        <f t="shared" si="6"/>
        <v>37</v>
      </c>
      <c r="Y191" s="10">
        <f t="shared" si="5"/>
        <v>2138</v>
      </c>
    </row>
    <row r="192" spans="1:25"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9"/>
    </row>
    <row r="193" spans="1:25">
      <c r="A193" s="16"/>
      <c r="B193" s="17"/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</row>
    <row r="194" spans="1:25">
      <c r="A194" s="54" t="s">
        <v>298</v>
      </c>
      <c r="B194" s="51"/>
      <c r="C194" s="51"/>
      <c r="D194" s="51"/>
      <c r="E194" s="51"/>
      <c r="F194" s="51"/>
      <c r="G194" s="51"/>
      <c r="H194" s="51"/>
      <c r="I194" s="51"/>
      <c r="J194" s="51"/>
      <c r="K194" s="51"/>
      <c r="L194" s="51"/>
      <c r="M194" s="51"/>
      <c r="N194" s="51"/>
      <c r="O194" s="51"/>
      <c r="P194" s="51"/>
      <c r="Q194" s="51"/>
      <c r="R194" s="51"/>
      <c r="S194" s="51"/>
      <c r="T194" s="51"/>
      <c r="U194" s="51"/>
      <c r="V194" s="51"/>
      <c r="W194" s="51"/>
      <c r="X194" s="51"/>
      <c r="Y194" s="51"/>
    </row>
    <row r="195" spans="1:25">
      <c r="A195" s="13" t="s">
        <v>445</v>
      </c>
      <c r="B195" s="7">
        <v>4</v>
      </c>
      <c r="C195" s="7">
        <v>0</v>
      </c>
      <c r="D195" s="7">
        <v>0</v>
      </c>
      <c r="E195" s="7">
        <v>0</v>
      </c>
      <c r="F195" s="7">
        <v>0</v>
      </c>
      <c r="G195" s="7">
        <v>0</v>
      </c>
      <c r="H195" s="7">
        <v>0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  <c r="Q195" s="7">
        <v>0</v>
      </c>
      <c r="R195" s="7">
        <v>0</v>
      </c>
      <c r="S195" s="7">
        <v>0</v>
      </c>
      <c r="T195" s="7">
        <v>0</v>
      </c>
      <c r="U195" s="7">
        <v>0</v>
      </c>
      <c r="V195" s="7">
        <v>0</v>
      </c>
      <c r="W195" s="7">
        <v>0</v>
      </c>
      <c r="X195" s="7">
        <v>0</v>
      </c>
      <c r="Y195" s="17">
        <v>4</v>
      </c>
    </row>
    <row r="196" spans="1:25">
      <c r="A196" s="50" t="s">
        <v>333</v>
      </c>
      <c r="B196" s="10">
        <v>4</v>
      </c>
      <c r="C196" s="10">
        <v>0</v>
      </c>
      <c r="D196" s="10">
        <v>0</v>
      </c>
      <c r="E196" s="10">
        <v>0</v>
      </c>
      <c r="F196" s="10">
        <v>0</v>
      </c>
      <c r="G196" s="10">
        <v>0</v>
      </c>
      <c r="H196" s="10">
        <v>0</v>
      </c>
      <c r="I196" s="10">
        <v>0</v>
      </c>
      <c r="J196" s="10">
        <v>0</v>
      </c>
      <c r="K196" s="10">
        <v>0</v>
      </c>
      <c r="L196" s="10">
        <v>0</v>
      </c>
      <c r="M196" s="10">
        <v>0</v>
      </c>
      <c r="N196" s="10">
        <v>0</v>
      </c>
      <c r="O196" s="10">
        <v>0</v>
      </c>
      <c r="P196" s="10">
        <v>0</v>
      </c>
      <c r="Q196" s="10">
        <v>0</v>
      </c>
      <c r="R196" s="10">
        <v>0</v>
      </c>
      <c r="S196" s="10">
        <v>0</v>
      </c>
      <c r="T196" s="10">
        <v>0</v>
      </c>
      <c r="U196" s="10">
        <v>0</v>
      </c>
      <c r="V196" s="10">
        <v>0</v>
      </c>
      <c r="W196" s="10">
        <v>0</v>
      </c>
      <c r="X196" s="10">
        <v>0</v>
      </c>
      <c r="Y196" s="10">
        <v>4</v>
      </c>
    </row>
    <row r="197" spans="1:25">
      <c r="A197" s="16"/>
      <c r="B197" s="17"/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</row>
    <row r="198" spans="1:25">
      <c r="A198" s="51" t="s">
        <v>133</v>
      </c>
      <c r="B198" s="52"/>
      <c r="C198" s="52"/>
      <c r="D198" s="52"/>
      <c r="E198" s="52"/>
      <c r="F198" s="52"/>
      <c r="G198" s="52"/>
      <c r="H198" s="52"/>
      <c r="I198" s="52"/>
      <c r="J198" s="52"/>
      <c r="K198" s="52"/>
      <c r="L198" s="52"/>
      <c r="M198" s="52"/>
      <c r="N198" s="52"/>
      <c r="O198" s="52"/>
      <c r="P198" s="52"/>
      <c r="Q198" s="52"/>
      <c r="R198" s="52"/>
      <c r="S198" s="52"/>
      <c r="T198" s="52"/>
      <c r="U198" s="52"/>
      <c r="V198" s="52"/>
      <c r="W198" s="52"/>
      <c r="X198" s="52"/>
      <c r="Y198" s="51"/>
    </row>
    <row r="199" spans="1:25">
      <c r="A199" s="7" t="s">
        <v>446</v>
      </c>
      <c r="B199" s="7">
        <v>6</v>
      </c>
      <c r="C199" s="7">
        <v>18</v>
      </c>
      <c r="D199" s="7">
        <v>0</v>
      </c>
      <c r="E199" s="7">
        <v>0</v>
      </c>
      <c r="F199" s="7">
        <v>1</v>
      </c>
      <c r="G199" s="7">
        <v>1</v>
      </c>
      <c r="H199" s="7">
        <v>1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1</v>
      </c>
      <c r="O199" s="7">
        <v>0</v>
      </c>
      <c r="P199" s="7">
        <v>12</v>
      </c>
      <c r="Q199" s="7">
        <v>0</v>
      </c>
      <c r="R199" s="7">
        <v>0</v>
      </c>
      <c r="S199" s="7">
        <v>0</v>
      </c>
      <c r="T199" s="7">
        <v>0</v>
      </c>
      <c r="U199" s="7">
        <v>0</v>
      </c>
      <c r="V199" s="7">
        <v>3</v>
      </c>
      <c r="W199" s="7">
        <v>0</v>
      </c>
      <c r="X199" s="7">
        <v>0</v>
      </c>
      <c r="Y199" s="17">
        <v>43</v>
      </c>
    </row>
    <row r="200" spans="1:25">
      <c r="A200" s="50" t="s">
        <v>333</v>
      </c>
      <c r="B200" s="10">
        <v>6</v>
      </c>
      <c r="C200" s="10">
        <v>18</v>
      </c>
      <c r="D200" s="10">
        <v>0</v>
      </c>
      <c r="E200" s="10">
        <v>0</v>
      </c>
      <c r="F200" s="10">
        <v>1</v>
      </c>
      <c r="G200" s="10">
        <v>1</v>
      </c>
      <c r="H200" s="10">
        <v>1</v>
      </c>
      <c r="I200" s="10">
        <v>1</v>
      </c>
      <c r="J200" s="10">
        <v>0</v>
      </c>
      <c r="K200" s="10">
        <v>0</v>
      </c>
      <c r="L200" s="10">
        <v>0</v>
      </c>
      <c r="M200" s="10">
        <v>0</v>
      </c>
      <c r="N200" s="10">
        <v>1</v>
      </c>
      <c r="O200" s="10">
        <v>0</v>
      </c>
      <c r="P200" s="10">
        <v>12</v>
      </c>
      <c r="Q200" s="10">
        <v>0</v>
      </c>
      <c r="R200" s="10">
        <v>0</v>
      </c>
      <c r="S200" s="10">
        <v>0</v>
      </c>
      <c r="T200" s="10">
        <v>0</v>
      </c>
      <c r="U200" s="10">
        <v>0</v>
      </c>
      <c r="V200" s="10">
        <v>3</v>
      </c>
      <c r="W200" s="10">
        <v>0</v>
      </c>
      <c r="X200" s="10">
        <v>0</v>
      </c>
      <c r="Y200" s="10">
        <v>43</v>
      </c>
    </row>
    <row r="201" spans="1:25">
      <c r="A201" s="16"/>
      <c r="B201" s="17"/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</row>
    <row r="202" spans="1:25">
      <c r="A202" s="14" t="s">
        <v>31</v>
      </c>
      <c r="B202" s="15">
        <v>712</v>
      </c>
      <c r="C202" s="15">
        <v>806</v>
      </c>
      <c r="D202" s="15">
        <v>38</v>
      </c>
      <c r="E202" s="15">
        <v>69</v>
      </c>
      <c r="F202" s="15">
        <v>109</v>
      </c>
      <c r="G202" s="15">
        <v>111</v>
      </c>
      <c r="H202" s="15">
        <v>74</v>
      </c>
      <c r="I202" s="15">
        <v>157</v>
      </c>
      <c r="J202" s="15">
        <v>42</v>
      </c>
      <c r="K202" s="15">
        <v>67</v>
      </c>
      <c r="L202" s="15">
        <v>98</v>
      </c>
      <c r="M202" s="15">
        <v>42</v>
      </c>
      <c r="N202" s="15">
        <v>370</v>
      </c>
      <c r="O202" s="15">
        <v>87</v>
      </c>
      <c r="P202" s="15">
        <v>69</v>
      </c>
      <c r="Q202" s="15">
        <v>41</v>
      </c>
      <c r="R202" s="15">
        <v>119</v>
      </c>
      <c r="S202" s="15">
        <v>64</v>
      </c>
      <c r="T202" s="15">
        <v>14</v>
      </c>
      <c r="U202" s="15">
        <v>25</v>
      </c>
      <c r="V202" s="15">
        <v>330</v>
      </c>
      <c r="W202" s="15">
        <v>11</v>
      </c>
      <c r="X202" s="15">
        <v>70</v>
      </c>
      <c r="Y202" s="15">
        <f>SUM(B202:X202)</f>
        <v>3525</v>
      </c>
    </row>
    <row r="205" spans="1:25">
      <c r="A205" s="7" t="s">
        <v>504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7" tint="0.39997558519241921"/>
  </sheetPr>
  <dimension ref="A3:C205"/>
  <sheetViews>
    <sheetView workbookViewId="0">
      <selection activeCell="E21" sqref="E21"/>
    </sheetView>
  </sheetViews>
  <sheetFormatPr defaultColWidth="11.42578125" defaultRowHeight="15"/>
  <cols>
    <col min="1" max="1" width="83.42578125" customWidth="1"/>
    <col min="2" max="2" width="19" customWidth="1"/>
    <col min="3" max="3" width="20.7109375" customWidth="1"/>
  </cols>
  <sheetData>
    <row r="3" spans="1:3" ht="18.75">
      <c r="A3" s="37" t="s">
        <v>505</v>
      </c>
    </row>
    <row r="6" spans="1:3" s="20" customFormat="1">
      <c r="A6" s="46" t="s">
        <v>506</v>
      </c>
      <c r="B6" s="46" t="s">
        <v>49</v>
      </c>
      <c r="C6" s="46" t="s">
        <v>50</v>
      </c>
    </row>
    <row r="7" spans="1:3">
      <c r="A7" s="41" t="s">
        <v>295</v>
      </c>
      <c r="B7">
        <v>1</v>
      </c>
      <c r="C7">
        <v>1</v>
      </c>
    </row>
    <row r="8" spans="1:3">
      <c r="A8" s="41" t="s">
        <v>281</v>
      </c>
      <c r="B8">
        <v>0</v>
      </c>
      <c r="C8">
        <v>46</v>
      </c>
    </row>
    <row r="9" spans="1:3">
      <c r="A9" s="41" t="s">
        <v>282</v>
      </c>
      <c r="B9">
        <v>6</v>
      </c>
      <c r="C9">
        <v>18</v>
      </c>
    </row>
    <row r="10" spans="1:3">
      <c r="A10" s="41" t="s">
        <v>283</v>
      </c>
      <c r="B10">
        <v>9</v>
      </c>
      <c r="C10">
        <v>4</v>
      </c>
    </row>
    <row r="11" spans="1:3">
      <c r="A11" s="41" t="s">
        <v>284</v>
      </c>
      <c r="B11">
        <v>30</v>
      </c>
      <c r="C11">
        <v>130</v>
      </c>
    </row>
    <row r="12" spans="1:3">
      <c r="A12" s="41" t="s">
        <v>285</v>
      </c>
      <c r="B12">
        <v>52</v>
      </c>
      <c r="C12">
        <v>237</v>
      </c>
    </row>
    <row r="13" spans="1:3">
      <c r="A13" s="41" t="s">
        <v>286</v>
      </c>
      <c r="B13">
        <v>13</v>
      </c>
      <c r="C13">
        <v>79</v>
      </c>
    </row>
    <row r="14" spans="1:3">
      <c r="A14" s="41" t="s">
        <v>287</v>
      </c>
      <c r="B14">
        <v>9</v>
      </c>
      <c r="C14">
        <v>15</v>
      </c>
    </row>
    <row r="15" spans="1:3">
      <c r="A15" s="41" t="s">
        <v>296</v>
      </c>
      <c r="B15">
        <v>0</v>
      </c>
      <c r="C15">
        <v>1</v>
      </c>
    </row>
    <row r="16" spans="1:3">
      <c r="A16" s="41" t="s">
        <v>289</v>
      </c>
      <c r="B16">
        <v>32</v>
      </c>
      <c r="C16">
        <v>215</v>
      </c>
    </row>
    <row r="17" spans="1:3">
      <c r="A17" s="41" t="s">
        <v>290</v>
      </c>
      <c r="B17">
        <v>97</v>
      </c>
      <c r="C17">
        <v>344</v>
      </c>
    </row>
    <row r="18" spans="1:3">
      <c r="A18" s="41" t="s">
        <v>291</v>
      </c>
      <c r="B18">
        <v>531</v>
      </c>
      <c r="C18">
        <v>1608</v>
      </c>
    </row>
    <row r="19" spans="1:3">
      <c r="A19" s="41" t="s">
        <v>298</v>
      </c>
      <c r="B19">
        <v>0</v>
      </c>
      <c r="C19">
        <v>4</v>
      </c>
    </row>
    <row r="20" spans="1:3">
      <c r="A20" s="41" t="s">
        <v>133</v>
      </c>
      <c r="B20">
        <v>14</v>
      </c>
      <c r="C20">
        <v>29</v>
      </c>
    </row>
    <row r="21" spans="1:3">
      <c r="A21" s="44" t="s">
        <v>31</v>
      </c>
      <c r="B21" s="6">
        <f>SUM(B7:B20)</f>
        <v>794</v>
      </c>
      <c r="C21" s="6">
        <f>SUM(C7:C20)</f>
        <v>2731</v>
      </c>
    </row>
    <row r="22" spans="1:3">
      <c r="A22" s="45"/>
      <c r="B22" s="1"/>
      <c r="C22" s="1"/>
    </row>
    <row r="23" spans="1:3">
      <c r="A23" s="45"/>
      <c r="B23" s="40"/>
      <c r="C23" s="40"/>
    </row>
    <row r="24" spans="1:3" s="20" customFormat="1">
      <c r="A24" s="46" t="s">
        <v>507</v>
      </c>
      <c r="B24" s="46" t="s">
        <v>49</v>
      </c>
      <c r="C24" s="46" t="s">
        <v>50</v>
      </c>
    </row>
    <row r="25" spans="1:3">
      <c r="A25" s="1"/>
      <c r="B25" s="69"/>
      <c r="C25" s="69"/>
    </row>
    <row r="26" spans="1:3" s="20" customFormat="1">
      <c r="A26" s="73" t="s">
        <v>295</v>
      </c>
      <c r="B26" s="46" t="s">
        <v>49</v>
      </c>
      <c r="C26" s="46" t="s">
        <v>50</v>
      </c>
    </row>
    <row r="27" spans="1:3">
      <c r="A27" t="s">
        <v>456</v>
      </c>
      <c r="B27">
        <v>1</v>
      </c>
      <c r="C27">
        <v>1</v>
      </c>
    </row>
    <row r="28" spans="1:3">
      <c r="A28" s="5" t="s">
        <v>333</v>
      </c>
      <c r="B28" s="5">
        <v>1</v>
      </c>
      <c r="C28" s="5">
        <v>1</v>
      </c>
    </row>
    <row r="29" spans="1:3">
      <c r="A29" s="1"/>
      <c r="B29" s="1"/>
      <c r="C29" s="1"/>
    </row>
    <row r="30" spans="1:3" s="20" customFormat="1">
      <c r="A30" s="46" t="s">
        <v>281</v>
      </c>
      <c r="B30" s="46" t="s">
        <v>49</v>
      </c>
      <c r="C30" s="46" t="s">
        <v>50</v>
      </c>
    </row>
    <row r="31" spans="1:3">
      <c r="A31" t="s">
        <v>457</v>
      </c>
      <c r="B31">
        <v>0</v>
      </c>
      <c r="C31">
        <v>4</v>
      </c>
    </row>
    <row r="32" spans="1:3">
      <c r="A32" t="s">
        <v>458</v>
      </c>
      <c r="B32">
        <v>0</v>
      </c>
      <c r="C32">
        <v>6</v>
      </c>
    </row>
    <row r="33" spans="1:3">
      <c r="A33" t="s">
        <v>459</v>
      </c>
      <c r="B33">
        <v>0</v>
      </c>
      <c r="C33">
        <v>2</v>
      </c>
    </row>
    <row r="34" spans="1:3">
      <c r="A34" t="s">
        <v>460</v>
      </c>
      <c r="B34">
        <v>0</v>
      </c>
      <c r="C34">
        <v>1</v>
      </c>
    </row>
    <row r="35" spans="1:3">
      <c r="A35" t="s">
        <v>343</v>
      </c>
      <c r="B35">
        <v>0</v>
      </c>
      <c r="C35">
        <v>7</v>
      </c>
    </row>
    <row r="36" spans="1:3">
      <c r="A36" t="s">
        <v>461</v>
      </c>
      <c r="B36">
        <v>0</v>
      </c>
      <c r="C36">
        <v>2</v>
      </c>
    </row>
    <row r="37" spans="1:3">
      <c r="A37" t="s">
        <v>345</v>
      </c>
      <c r="B37">
        <v>0</v>
      </c>
      <c r="C37">
        <v>13</v>
      </c>
    </row>
    <row r="38" spans="1:3">
      <c r="A38" t="s">
        <v>462</v>
      </c>
      <c r="B38">
        <v>0</v>
      </c>
      <c r="C38">
        <v>8</v>
      </c>
    </row>
    <row r="39" spans="1:3">
      <c r="A39" t="s">
        <v>463</v>
      </c>
      <c r="B39">
        <v>0</v>
      </c>
      <c r="C39">
        <v>1</v>
      </c>
    </row>
    <row r="40" spans="1:3">
      <c r="A40" t="s">
        <v>346</v>
      </c>
      <c r="B40">
        <v>0</v>
      </c>
      <c r="C40">
        <v>2</v>
      </c>
    </row>
    <row r="41" spans="1:3">
      <c r="A41" s="43" t="s">
        <v>333</v>
      </c>
      <c r="B41" s="5">
        <f>SUM(B31:B40)</f>
        <v>0</v>
      </c>
      <c r="C41" s="5">
        <f>SUM(C31:C40)</f>
        <v>46</v>
      </c>
    </row>
    <row r="42" spans="1:3">
      <c r="B42" s="40"/>
      <c r="C42" s="40"/>
    </row>
    <row r="43" spans="1:3" s="20" customFormat="1">
      <c r="A43" s="46" t="s">
        <v>282</v>
      </c>
      <c r="B43" s="46" t="s">
        <v>49</v>
      </c>
      <c r="C43" s="46" t="s">
        <v>50</v>
      </c>
    </row>
    <row r="44" spans="1:3">
      <c r="A44" t="s">
        <v>464</v>
      </c>
      <c r="B44">
        <v>2</v>
      </c>
      <c r="C44">
        <v>3</v>
      </c>
    </row>
    <row r="45" spans="1:3">
      <c r="A45" t="s">
        <v>347</v>
      </c>
      <c r="B45">
        <v>1</v>
      </c>
      <c r="C45">
        <v>1</v>
      </c>
    </row>
    <row r="46" spans="1:3">
      <c r="A46" t="s">
        <v>465</v>
      </c>
      <c r="B46">
        <v>1</v>
      </c>
      <c r="C46">
        <v>2</v>
      </c>
    </row>
    <row r="47" spans="1:3">
      <c r="A47" t="s">
        <v>348</v>
      </c>
      <c r="B47">
        <v>1</v>
      </c>
      <c r="C47">
        <v>4</v>
      </c>
    </row>
    <row r="48" spans="1:3">
      <c r="A48" t="s">
        <v>466</v>
      </c>
      <c r="B48">
        <v>0</v>
      </c>
      <c r="C48">
        <v>2</v>
      </c>
    </row>
    <row r="49" spans="1:3">
      <c r="A49" t="s">
        <v>467</v>
      </c>
      <c r="B49">
        <v>1</v>
      </c>
      <c r="C49">
        <v>1</v>
      </c>
    </row>
    <row r="50" spans="1:3">
      <c r="A50" t="s">
        <v>349</v>
      </c>
      <c r="B50">
        <v>0</v>
      </c>
      <c r="C50">
        <v>2</v>
      </c>
    </row>
    <row r="51" spans="1:3">
      <c r="A51" t="s">
        <v>468</v>
      </c>
      <c r="B51">
        <v>0</v>
      </c>
      <c r="C51">
        <v>3</v>
      </c>
    </row>
    <row r="52" spans="1:3">
      <c r="A52" s="43" t="s">
        <v>333</v>
      </c>
      <c r="B52" s="5">
        <f>SUM(B44:B51)</f>
        <v>6</v>
      </c>
      <c r="C52" s="5">
        <f>SUM(C44:C51)</f>
        <v>18</v>
      </c>
    </row>
    <row r="53" spans="1:3">
      <c r="A53" s="1"/>
      <c r="B53" s="1"/>
      <c r="C53" s="1"/>
    </row>
    <row r="54" spans="1:3" s="20" customFormat="1">
      <c r="A54" s="46" t="s">
        <v>283</v>
      </c>
      <c r="B54" s="46" t="s">
        <v>49</v>
      </c>
      <c r="C54" s="46" t="s">
        <v>50</v>
      </c>
    </row>
    <row r="55" spans="1:3">
      <c r="A55" t="s">
        <v>469</v>
      </c>
      <c r="B55">
        <v>0</v>
      </c>
      <c r="C55">
        <v>1</v>
      </c>
    </row>
    <row r="56" spans="1:3">
      <c r="A56" t="s">
        <v>350</v>
      </c>
      <c r="B56">
        <v>8</v>
      </c>
      <c r="C56">
        <v>3</v>
      </c>
    </row>
    <row r="57" spans="1:3">
      <c r="A57" t="s">
        <v>351</v>
      </c>
      <c r="B57">
        <v>1</v>
      </c>
      <c r="C57">
        <v>0</v>
      </c>
    </row>
    <row r="58" spans="1:3">
      <c r="A58" s="43" t="s">
        <v>333</v>
      </c>
      <c r="B58" s="5">
        <f>SUM(B55:B57)</f>
        <v>9</v>
      </c>
      <c r="C58" s="5">
        <f>SUM(C55:C57)</f>
        <v>4</v>
      </c>
    </row>
    <row r="59" spans="1:3">
      <c r="A59" s="1"/>
      <c r="B59" s="1"/>
      <c r="C59" s="1"/>
    </row>
    <row r="60" spans="1:3" s="20" customFormat="1">
      <c r="A60" s="46" t="s">
        <v>284</v>
      </c>
      <c r="B60" s="46" t="s">
        <v>49</v>
      </c>
      <c r="C60" s="46" t="s">
        <v>50</v>
      </c>
    </row>
    <row r="61" spans="1:3">
      <c r="A61" t="s">
        <v>352</v>
      </c>
      <c r="B61">
        <v>0</v>
      </c>
      <c r="C61">
        <v>1</v>
      </c>
    </row>
    <row r="62" spans="1:3">
      <c r="A62" t="s">
        <v>353</v>
      </c>
      <c r="B62">
        <v>0</v>
      </c>
      <c r="C62">
        <v>12</v>
      </c>
    </row>
    <row r="63" spans="1:3">
      <c r="A63" t="s">
        <v>354</v>
      </c>
      <c r="B63">
        <v>0</v>
      </c>
      <c r="C63">
        <v>20</v>
      </c>
    </row>
    <row r="64" spans="1:3">
      <c r="A64" t="s">
        <v>355</v>
      </c>
      <c r="B64">
        <v>0</v>
      </c>
      <c r="C64">
        <v>2</v>
      </c>
    </row>
    <row r="65" spans="1:3">
      <c r="A65" t="s">
        <v>356</v>
      </c>
      <c r="B65">
        <v>6</v>
      </c>
      <c r="C65">
        <v>1</v>
      </c>
    </row>
    <row r="66" spans="1:3">
      <c r="A66" t="s">
        <v>470</v>
      </c>
      <c r="B66">
        <v>0</v>
      </c>
      <c r="C66">
        <v>3</v>
      </c>
    </row>
    <row r="67" spans="1:3">
      <c r="A67" t="s">
        <v>471</v>
      </c>
      <c r="B67">
        <v>0</v>
      </c>
      <c r="C67">
        <v>1</v>
      </c>
    </row>
    <row r="68" spans="1:3">
      <c r="A68" t="s">
        <v>472</v>
      </c>
      <c r="B68">
        <v>0</v>
      </c>
      <c r="C68">
        <v>1</v>
      </c>
    </row>
    <row r="69" spans="1:3">
      <c r="A69" t="s">
        <v>358</v>
      </c>
      <c r="B69">
        <v>0</v>
      </c>
      <c r="C69">
        <v>31</v>
      </c>
    </row>
    <row r="70" spans="1:3">
      <c r="A70" t="s">
        <v>359</v>
      </c>
      <c r="B70">
        <v>1</v>
      </c>
      <c r="C70">
        <v>16</v>
      </c>
    </row>
    <row r="71" spans="1:3">
      <c r="A71" t="s">
        <v>360</v>
      </c>
      <c r="B71">
        <v>0</v>
      </c>
      <c r="C71">
        <v>8</v>
      </c>
    </row>
    <row r="72" spans="1:3">
      <c r="A72" t="s">
        <v>361</v>
      </c>
      <c r="B72">
        <v>0</v>
      </c>
      <c r="C72">
        <v>4</v>
      </c>
    </row>
    <row r="73" spans="1:3">
      <c r="A73" t="s">
        <v>363</v>
      </c>
      <c r="B73">
        <v>14</v>
      </c>
      <c r="C73">
        <v>20</v>
      </c>
    </row>
    <row r="74" spans="1:3">
      <c r="A74" t="s">
        <v>364</v>
      </c>
      <c r="B74">
        <v>7</v>
      </c>
      <c r="C74">
        <v>8</v>
      </c>
    </row>
    <row r="75" spans="1:3">
      <c r="A75" t="s">
        <v>365</v>
      </c>
      <c r="B75">
        <v>2</v>
      </c>
      <c r="C75">
        <v>2</v>
      </c>
    </row>
    <row r="76" spans="1:3">
      <c r="A76" s="43" t="s">
        <v>333</v>
      </c>
      <c r="B76" s="5">
        <f>SUM(B61:B75)</f>
        <v>30</v>
      </c>
      <c r="C76" s="5">
        <f>SUM(C61:C75)</f>
        <v>130</v>
      </c>
    </row>
    <row r="77" spans="1:3">
      <c r="A77" s="45"/>
      <c r="B77" s="1"/>
      <c r="C77" s="1"/>
    </row>
    <row r="78" spans="1:3" s="20" customFormat="1">
      <c r="A78" s="46" t="s">
        <v>285</v>
      </c>
      <c r="B78" s="46" t="s">
        <v>49</v>
      </c>
      <c r="C78" s="46" t="s">
        <v>50</v>
      </c>
    </row>
    <row r="79" spans="1:3">
      <c r="A79" t="s">
        <v>473</v>
      </c>
      <c r="B79">
        <v>0</v>
      </c>
      <c r="C79">
        <v>4</v>
      </c>
    </row>
    <row r="80" spans="1:3">
      <c r="A80" t="s">
        <v>474</v>
      </c>
      <c r="B80">
        <v>0</v>
      </c>
      <c r="C80">
        <v>1</v>
      </c>
    </row>
    <row r="81" spans="1:3">
      <c r="A81" t="s">
        <v>475</v>
      </c>
      <c r="B81">
        <v>0</v>
      </c>
      <c r="C81">
        <v>2</v>
      </c>
    </row>
    <row r="82" spans="1:3">
      <c r="A82" t="s">
        <v>367</v>
      </c>
      <c r="B82">
        <v>4</v>
      </c>
      <c r="C82">
        <v>21</v>
      </c>
    </row>
    <row r="83" spans="1:3">
      <c r="A83" t="s">
        <v>368</v>
      </c>
      <c r="B83">
        <v>1</v>
      </c>
      <c r="C83">
        <v>17</v>
      </c>
    </row>
    <row r="84" spans="1:3">
      <c r="A84" t="s">
        <v>369</v>
      </c>
      <c r="B84">
        <v>1</v>
      </c>
      <c r="C84">
        <v>7</v>
      </c>
    </row>
    <row r="85" spans="1:3">
      <c r="A85" t="s">
        <v>476</v>
      </c>
      <c r="B85">
        <v>1</v>
      </c>
      <c r="C85">
        <v>0</v>
      </c>
    </row>
    <row r="86" spans="1:3">
      <c r="A86" t="s">
        <v>371</v>
      </c>
      <c r="B86">
        <v>18</v>
      </c>
      <c r="C86">
        <v>57</v>
      </c>
    </row>
    <row r="87" spans="1:3">
      <c r="A87" t="s">
        <v>372</v>
      </c>
      <c r="B87">
        <v>1</v>
      </c>
      <c r="C87">
        <v>3</v>
      </c>
    </row>
    <row r="88" spans="1:3">
      <c r="A88" t="s">
        <v>373</v>
      </c>
      <c r="B88">
        <v>0</v>
      </c>
      <c r="C88">
        <v>2</v>
      </c>
    </row>
    <row r="89" spans="1:3">
      <c r="A89" t="s">
        <v>374</v>
      </c>
      <c r="B89">
        <v>1</v>
      </c>
      <c r="C89">
        <v>13</v>
      </c>
    </row>
    <row r="90" spans="1:3">
      <c r="A90" t="s">
        <v>477</v>
      </c>
      <c r="B90">
        <v>0</v>
      </c>
      <c r="C90">
        <v>1</v>
      </c>
    </row>
    <row r="91" spans="1:3">
      <c r="A91" t="s">
        <v>478</v>
      </c>
      <c r="B91">
        <v>0</v>
      </c>
      <c r="C91">
        <v>4</v>
      </c>
    </row>
    <row r="92" spans="1:3">
      <c r="A92" t="s">
        <v>375</v>
      </c>
      <c r="B92">
        <v>0</v>
      </c>
      <c r="C92">
        <v>10</v>
      </c>
    </row>
    <row r="93" spans="1:3">
      <c r="A93" t="s">
        <v>479</v>
      </c>
      <c r="B93">
        <v>0</v>
      </c>
      <c r="C93">
        <v>2</v>
      </c>
    </row>
    <row r="94" spans="1:3">
      <c r="A94" t="s">
        <v>377</v>
      </c>
      <c r="B94">
        <v>4</v>
      </c>
      <c r="C94">
        <v>4</v>
      </c>
    </row>
    <row r="95" spans="1:3">
      <c r="A95" t="s">
        <v>480</v>
      </c>
      <c r="B95">
        <v>0</v>
      </c>
      <c r="C95">
        <v>1</v>
      </c>
    </row>
    <row r="96" spans="1:3">
      <c r="A96" t="s">
        <v>481</v>
      </c>
      <c r="B96">
        <v>0</v>
      </c>
      <c r="C96">
        <v>1</v>
      </c>
    </row>
    <row r="97" spans="1:3">
      <c r="A97" t="s">
        <v>378</v>
      </c>
      <c r="B97">
        <v>1</v>
      </c>
      <c r="C97">
        <v>8</v>
      </c>
    </row>
    <row r="98" spans="1:3">
      <c r="A98" t="s">
        <v>482</v>
      </c>
      <c r="B98">
        <v>0</v>
      </c>
      <c r="C98">
        <v>4</v>
      </c>
    </row>
    <row r="99" spans="1:3">
      <c r="A99" t="s">
        <v>483</v>
      </c>
      <c r="B99">
        <v>0</v>
      </c>
      <c r="C99">
        <v>3</v>
      </c>
    </row>
    <row r="100" spans="1:3">
      <c r="A100" t="s">
        <v>484</v>
      </c>
      <c r="B100">
        <v>0</v>
      </c>
      <c r="C100">
        <v>1</v>
      </c>
    </row>
    <row r="101" spans="1:3">
      <c r="A101" t="s">
        <v>485</v>
      </c>
      <c r="B101">
        <v>1</v>
      </c>
      <c r="C101">
        <v>1</v>
      </c>
    </row>
    <row r="102" spans="1:3">
      <c r="A102" t="s">
        <v>381</v>
      </c>
      <c r="B102">
        <v>13</v>
      </c>
      <c r="C102">
        <v>51</v>
      </c>
    </row>
    <row r="103" spans="1:3">
      <c r="A103" t="s">
        <v>382</v>
      </c>
      <c r="B103">
        <v>4</v>
      </c>
      <c r="C103">
        <v>7</v>
      </c>
    </row>
    <row r="104" spans="1:3">
      <c r="A104" t="s">
        <v>383</v>
      </c>
      <c r="B104">
        <v>2</v>
      </c>
      <c r="C104">
        <v>6</v>
      </c>
    </row>
    <row r="105" spans="1:3">
      <c r="A105" t="s">
        <v>386</v>
      </c>
      <c r="B105">
        <v>0</v>
      </c>
      <c r="C105">
        <v>6</v>
      </c>
    </row>
    <row r="106" spans="1:3">
      <c r="A106" s="43" t="s">
        <v>333</v>
      </c>
      <c r="B106" s="5">
        <f>SUM(B79:B105)</f>
        <v>52</v>
      </c>
      <c r="C106" s="5">
        <f>SUM(C79:C105)</f>
        <v>237</v>
      </c>
    </row>
    <row r="107" spans="1:3">
      <c r="B107" s="40"/>
      <c r="C107" s="40"/>
    </row>
    <row r="108" spans="1:3" s="20" customFormat="1">
      <c r="A108" s="46" t="s">
        <v>286</v>
      </c>
      <c r="B108" s="46" t="s">
        <v>49</v>
      </c>
      <c r="C108" s="46" t="s">
        <v>50</v>
      </c>
    </row>
    <row r="109" spans="1:3">
      <c r="A109" t="s">
        <v>388</v>
      </c>
      <c r="B109">
        <v>0</v>
      </c>
      <c r="C109">
        <v>2</v>
      </c>
    </row>
    <row r="110" spans="1:3">
      <c r="A110" t="s">
        <v>389</v>
      </c>
      <c r="B110">
        <v>0</v>
      </c>
      <c r="C110">
        <v>1</v>
      </c>
    </row>
    <row r="111" spans="1:3">
      <c r="A111" t="s">
        <v>390</v>
      </c>
      <c r="B111">
        <v>1</v>
      </c>
      <c r="C111">
        <v>19</v>
      </c>
    </row>
    <row r="112" spans="1:3">
      <c r="A112" t="s">
        <v>391</v>
      </c>
      <c r="B112">
        <v>0</v>
      </c>
      <c r="C112">
        <v>2</v>
      </c>
    </row>
    <row r="113" spans="1:3">
      <c r="A113" t="s">
        <v>486</v>
      </c>
      <c r="B113">
        <v>1</v>
      </c>
      <c r="C113">
        <v>1</v>
      </c>
    </row>
    <row r="114" spans="1:3">
      <c r="A114" t="s">
        <v>487</v>
      </c>
      <c r="B114">
        <v>0</v>
      </c>
      <c r="C114">
        <v>1</v>
      </c>
    </row>
    <row r="115" spans="1:3">
      <c r="A115" t="s">
        <v>393</v>
      </c>
      <c r="B115">
        <v>0</v>
      </c>
      <c r="C115">
        <v>2</v>
      </c>
    </row>
    <row r="116" spans="1:3">
      <c r="A116" t="s">
        <v>395</v>
      </c>
      <c r="B116">
        <v>1</v>
      </c>
      <c r="C116">
        <v>4</v>
      </c>
    </row>
    <row r="117" spans="1:3">
      <c r="A117" t="s">
        <v>488</v>
      </c>
      <c r="B117">
        <v>1</v>
      </c>
      <c r="C117">
        <v>2</v>
      </c>
    </row>
    <row r="118" spans="1:3">
      <c r="A118" t="s">
        <v>489</v>
      </c>
      <c r="B118">
        <v>0</v>
      </c>
      <c r="C118">
        <v>1</v>
      </c>
    </row>
    <row r="119" spans="1:3">
      <c r="A119" t="s">
        <v>396</v>
      </c>
      <c r="B119">
        <v>2</v>
      </c>
      <c r="C119">
        <v>12</v>
      </c>
    </row>
    <row r="120" spans="1:3">
      <c r="A120" t="s">
        <v>397</v>
      </c>
      <c r="B120">
        <v>1</v>
      </c>
      <c r="C120">
        <v>9</v>
      </c>
    </row>
    <row r="121" spans="1:3">
      <c r="A121" t="s">
        <v>398</v>
      </c>
      <c r="B121">
        <v>6</v>
      </c>
      <c r="C121">
        <v>22</v>
      </c>
    </row>
    <row r="122" spans="1:3">
      <c r="A122" t="s">
        <v>490</v>
      </c>
      <c r="B122">
        <v>0</v>
      </c>
      <c r="C122">
        <v>1</v>
      </c>
    </row>
    <row r="123" spans="1:3">
      <c r="A123" s="43" t="s">
        <v>333</v>
      </c>
      <c r="B123" s="5">
        <f>SUM(B109:B122)</f>
        <v>13</v>
      </c>
      <c r="C123" s="5">
        <f>SUM(C109:C122)</f>
        <v>79</v>
      </c>
    </row>
    <row r="124" spans="1:3">
      <c r="B124" s="40"/>
      <c r="C124" s="40"/>
    </row>
    <row r="125" spans="1:3" s="20" customFormat="1">
      <c r="A125" s="46" t="s">
        <v>287</v>
      </c>
      <c r="B125" s="46" t="s">
        <v>49</v>
      </c>
      <c r="C125" s="46" t="s">
        <v>50</v>
      </c>
    </row>
    <row r="126" spans="1:3">
      <c r="A126" t="s">
        <v>399</v>
      </c>
      <c r="B126">
        <v>8</v>
      </c>
      <c r="C126">
        <v>13</v>
      </c>
    </row>
    <row r="127" spans="1:3">
      <c r="A127" t="s">
        <v>400</v>
      </c>
      <c r="B127">
        <v>1</v>
      </c>
      <c r="C127">
        <v>2</v>
      </c>
    </row>
    <row r="128" spans="1:3">
      <c r="A128" s="43" t="s">
        <v>333</v>
      </c>
      <c r="B128" s="5">
        <f>SUM(B126:B127)</f>
        <v>9</v>
      </c>
      <c r="C128" s="5">
        <f>SUM(C126:C127)</f>
        <v>15</v>
      </c>
    </row>
    <row r="129" spans="1:3">
      <c r="B129" s="40"/>
      <c r="C129" s="40"/>
    </row>
    <row r="130" spans="1:3" s="20" customFormat="1">
      <c r="A130" s="46" t="s">
        <v>296</v>
      </c>
      <c r="B130" s="46" t="s">
        <v>49</v>
      </c>
      <c r="C130" s="46" t="s">
        <v>50</v>
      </c>
    </row>
    <row r="131" spans="1:3">
      <c r="A131" t="s">
        <v>491</v>
      </c>
      <c r="B131">
        <v>0</v>
      </c>
      <c r="C131">
        <v>1</v>
      </c>
    </row>
    <row r="132" spans="1:3">
      <c r="A132" s="43" t="s">
        <v>333</v>
      </c>
      <c r="B132" s="5">
        <v>0</v>
      </c>
      <c r="C132" s="5">
        <v>1</v>
      </c>
    </row>
    <row r="133" spans="1:3">
      <c r="A133" s="45"/>
      <c r="B133" s="1"/>
      <c r="C133" s="1"/>
    </row>
    <row r="134" spans="1:3" s="20" customFormat="1">
      <c r="A134" s="46" t="s">
        <v>289</v>
      </c>
      <c r="B134" s="46" t="s">
        <v>49</v>
      </c>
      <c r="C134" s="46" t="s">
        <v>50</v>
      </c>
    </row>
    <row r="135" spans="1:3">
      <c r="A135" t="s">
        <v>402</v>
      </c>
      <c r="B135">
        <v>0</v>
      </c>
      <c r="C135">
        <v>4</v>
      </c>
    </row>
    <row r="136" spans="1:3">
      <c r="A136" t="s">
        <v>404</v>
      </c>
      <c r="B136">
        <v>1</v>
      </c>
      <c r="C136">
        <v>1</v>
      </c>
    </row>
    <row r="137" spans="1:3">
      <c r="A137" t="s">
        <v>405</v>
      </c>
      <c r="B137">
        <v>0</v>
      </c>
      <c r="C137">
        <v>1</v>
      </c>
    </row>
    <row r="138" spans="1:3">
      <c r="A138" t="s">
        <v>406</v>
      </c>
      <c r="B138">
        <v>1</v>
      </c>
      <c r="C138">
        <v>2</v>
      </c>
    </row>
    <row r="139" spans="1:3">
      <c r="A139" t="s">
        <v>492</v>
      </c>
      <c r="B139">
        <v>0</v>
      </c>
      <c r="C139">
        <v>1</v>
      </c>
    </row>
    <row r="140" spans="1:3">
      <c r="A140" t="s">
        <v>407</v>
      </c>
      <c r="B140">
        <v>0</v>
      </c>
      <c r="C140">
        <v>1</v>
      </c>
    </row>
    <row r="141" spans="1:3">
      <c r="A141" t="s">
        <v>408</v>
      </c>
      <c r="B141">
        <v>2</v>
      </c>
      <c r="C141">
        <v>11</v>
      </c>
    </row>
    <row r="142" spans="1:3">
      <c r="A142" t="s">
        <v>493</v>
      </c>
      <c r="B142">
        <v>0</v>
      </c>
      <c r="C142">
        <v>1</v>
      </c>
    </row>
    <row r="143" spans="1:3">
      <c r="A143" t="s">
        <v>494</v>
      </c>
      <c r="B143">
        <v>0</v>
      </c>
      <c r="C143">
        <v>2</v>
      </c>
    </row>
    <row r="144" spans="1:3">
      <c r="A144" t="s">
        <v>495</v>
      </c>
      <c r="B144">
        <v>0</v>
      </c>
      <c r="C144">
        <v>5</v>
      </c>
    </row>
    <row r="145" spans="1:3">
      <c r="A145" t="s">
        <v>496</v>
      </c>
      <c r="B145">
        <v>0</v>
      </c>
      <c r="C145">
        <v>4</v>
      </c>
    </row>
    <row r="146" spans="1:3">
      <c r="A146" t="s">
        <v>410</v>
      </c>
      <c r="B146">
        <v>3</v>
      </c>
      <c r="C146">
        <v>7</v>
      </c>
    </row>
    <row r="147" spans="1:3">
      <c r="A147" t="s">
        <v>497</v>
      </c>
      <c r="B147">
        <v>1</v>
      </c>
      <c r="C147">
        <v>4</v>
      </c>
    </row>
    <row r="148" spans="1:3">
      <c r="A148" t="s">
        <v>498</v>
      </c>
      <c r="B148">
        <v>1</v>
      </c>
      <c r="C148">
        <v>2</v>
      </c>
    </row>
    <row r="149" spans="1:3">
      <c r="A149" t="s">
        <v>411</v>
      </c>
      <c r="B149">
        <v>2</v>
      </c>
      <c r="C149">
        <v>5</v>
      </c>
    </row>
    <row r="150" spans="1:3">
      <c r="A150" t="s">
        <v>412</v>
      </c>
      <c r="B150">
        <v>2</v>
      </c>
      <c r="C150">
        <v>4</v>
      </c>
    </row>
    <row r="151" spans="1:3">
      <c r="A151" t="s">
        <v>413</v>
      </c>
      <c r="B151">
        <v>0</v>
      </c>
      <c r="C151">
        <v>2</v>
      </c>
    </row>
    <row r="152" spans="1:3">
      <c r="A152" t="s">
        <v>414</v>
      </c>
      <c r="B152">
        <v>9</v>
      </c>
      <c r="C152">
        <v>66</v>
      </c>
    </row>
    <row r="153" spans="1:3">
      <c r="A153" t="s">
        <v>415</v>
      </c>
      <c r="B153">
        <v>1</v>
      </c>
      <c r="C153">
        <v>44</v>
      </c>
    </row>
    <row r="154" spans="1:3">
      <c r="A154" t="s">
        <v>499</v>
      </c>
      <c r="B154">
        <v>2</v>
      </c>
      <c r="C154">
        <v>3</v>
      </c>
    </row>
    <row r="155" spans="1:3">
      <c r="A155" t="s">
        <v>416</v>
      </c>
      <c r="B155">
        <v>2</v>
      </c>
      <c r="C155">
        <v>0</v>
      </c>
    </row>
    <row r="156" spans="1:3">
      <c r="A156" t="s">
        <v>500</v>
      </c>
      <c r="B156">
        <v>2</v>
      </c>
      <c r="C156">
        <v>2</v>
      </c>
    </row>
    <row r="157" spans="1:3">
      <c r="A157" t="s">
        <v>417</v>
      </c>
      <c r="B157">
        <v>1</v>
      </c>
      <c r="C157">
        <v>13</v>
      </c>
    </row>
    <row r="158" spans="1:3">
      <c r="A158" t="s">
        <v>418</v>
      </c>
      <c r="B158">
        <v>2</v>
      </c>
      <c r="C158">
        <v>30</v>
      </c>
    </row>
    <row r="159" spans="1:3">
      <c r="A159" s="43" t="s">
        <v>333</v>
      </c>
      <c r="B159" s="5">
        <f>SUM(B135:B158)</f>
        <v>32</v>
      </c>
      <c r="C159" s="5">
        <f>SUM(C135:C158)</f>
        <v>215</v>
      </c>
    </row>
    <row r="160" spans="1:3">
      <c r="A160" s="45"/>
      <c r="B160" s="1"/>
      <c r="C160" s="1"/>
    </row>
    <row r="161" spans="1:3">
      <c r="A161" s="45"/>
      <c r="B161" s="1"/>
      <c r="C161" s="1"/>
    </row>
    <row r="162" spans="1:3" s="20" customFormat="1">
      <c r="A162" s="46" t="s">
        <v>290</v>
      </c>
      <c r="B162" s="46" t="s">
        <v>49</v>
      </c>
      <c r="C162" s="46" t="s">
        <v>50</v>
      </c>
    </row>
    <row r="163" spans="1:3">
      <c r="A163" t="s">
        <v>419</v>
      </c>
      <c r="B163">
        <v>15</v>
      </c>
      <c r="C163">
        <v>27</v>
      </c>
    </row>
    <row r="164" spans="1:3">
      <c r="A164" t="s">
        <v>420</v>
      </c>
      <c r="B164">
        <v>1</v>
      </c>
      <c r="C164">
        <v>2</v>
      </c>
    </row>
    <row r="165" spans="1:3">
      <c r="A165" t="s">
        <v>417</v>
      </c>
      <c r="B165">
        <v>1</v>
      </c>
      <c r="C165">
        <v>0</v>
      </c>
    </row>
    <row r="166" spans="1:3">
      <c r="A166" t="s">
        <v>421</v>
      </c>
      <c r="B166">
        <v>29</v>
      </c>
      <c r="C166">
        <v>109</v>
      </c>
    </row>
    <row r="167" spans="1:3">
      <c r="A167" t="s">
        <v>422</v>
      </c>
      <c r="B167">
        <v>18</v>
      </c>
      <c r="C167">
        <v>138</v>
      </c>
    </row>
    <row r="168" spans="1:3">
      <c r="A168" t="s">
        <v>423</v>
      </c>
      <c r="B168">
        <v>2</v>
      </c>
      <c r="C168">
        <v>11</v>
      </c>
    </row>
    <row r="169" spans="1:3">
      <c r="A169" t="s">
        <v>424</v>
      </c>
      <c r="B169">
        <v>27</v>
      </c>
      <c r="C169">
        <v>51</v>
      </c>
    </row>
    <row r="170" spans="1:3">
      <c r="A170" t="s">
        <v>425</v>
      </c>
      <c r="B170">
        <v>2</v>
      </c>
      <c r="C170">
        <v>6</v>
      </c>
    </row>
    <row r="171" spans="1:3">
      <c r="A171" t="s">
        <v>426</v>
      </c>
      <c r="B171">
        <v>2</v>
      </c>
      <c r="C171">
        <v>0</v>
      </c>
    </row>
    <row r="172" spans="1:3" s="20" customFormat="1">
      <c r="A172" s="46" t="s">
        <v>333</v>
      </c>
      <c r="B172" s="46">
        <f>SUM(B163:B171)</f>
        <v>97</v>
      </c>
      <c r="C172" s="46">
        <f>SUM(C163:C171)</f>
        <v>344</v>
      </c>
    </row>
    <row r="173" spans="1:3" s="20" customFormat="1"/>
    <row r="174" spans="1:3">
      <c r="A174" s="46" t="s">
        <v>291</v>
      </c>
      <c r="B174" s="46" t="s">
        <v>49</v>
      </c>
      <c r="C174" s="46" t="s">
        <v>50</v>
      </c>
    </row>
    <row r="175" spans="1:3">
      <c r="A175" t="s">
        <v>427</v>
      </c>
      <c r="B175">
        <v>3</v>
      </c>
      <c r="C175">
        <v>9</v>
      </c>
    </row>
    <row r="176" spans="1:3">
      <c r="A176" t="s">
        <v>428</v>
      </c>
      <c r="B176">
        <v>4</v>
      </c>
      <c r="C176">
        <v>0</v>
      </c>
    </row>
    <row r="177" spans="1:3">
      <c r="A177" t="s">
        <v>429</v>
      </c>
      <c r="B177">
        <v>0</v>
      </c>
      <c r="C177">
        <v>7</v>
      </c>
    </row>
    <row r="178" spans="1:3">
      <c r="A178" t="s">
        <v>430</v>
      </c>
      <c r="B178">
        <v>30</v>
      </c>
      <c r="C178">
        <v>115</v>
      </c>
    </row>
    <row r="179" spans="1:3">
      <c r="A179" t="s">
        <v>431</v>
      </c>
      <c r="B179">
        <v>6</v>
      </c>
      <c r="C179">
        <v>57</v>
      </c>
    </row>
    <row r="180" spans="1:3">
      <c r="A180" t="s">
        <v>432</v>
      </c>
      <c r="B180">
        <v>58</v>
      </c>
      <c r="C180">
        <v>254</v>
      </c>
    </row>
    <row r="181" spans="1:3">
      <c r="A181" t="s">
        <v>433</v>
      </c>
      <c r="B181">
        <v>4</v>
      </c>
      <c r="C181">
        <v>17</v>
      </c>
    </row>
    <row r="182" spans="1:3">
      <c r="A182" t="s">
        <v>434</v>
      </c>
      <c r="B182">
        <v>328</v>
      </c>
      <c r="C182">
        <v>885</v>
      </c>
    </row>
    <row r="183" spans="1:3">
      <c r="A183" t="s">
        <v>501</v>
      </c>
      <c r="B183">
        <v>0</v>
      </c>
      <c r="C183">
        <v>1</v>
      </c>
    </row>
    <row r="184" spans="1:3">
      <c r="A184" t="s">
        <v>435</v>
      </c>
      <c r="B184">
        <v>20</v>
      </c>
      <c r="C184">
        <v>83</v>
      </c>
    </row>
    <row r="185" spans="1:3">
      <c r="A185" t="s">
        <v>436</v>
      </c>
      <c r="B185">
        <v>29</v>
      </c>
      <c r="C185">
        <v>47</v>
      </c>
    </row>
    <row r="186" spans="1:3">
      <c r="A186" t="s">
        <v>437</v>
      </c>
      <c r="B186">
        <v>1</v>
      </c>
      <c r="C186">
        <v>2</v>
      </c>
    </row>
    <row r="187" spans="1:3">
      <c r="A187" t="s">
        <v>439</v>
      </c>
      <c r="B187">
        <v>11</v>
      </c>
      <c r="C187">
        <v>46</v>
      </c>
    </row>
    <row r="188" spans="1:3">
      <c r="A188" t="s">
        <v>502</v>
      </c>
      <c r="B188">
        <v>1</v>
      </c>
      <c r="C188">
        <v>0</v>
      </c>
    </row>
    <row r="189" spans="1:3">
      <c r="A189" t="s">
        <v>440</v>
      </c>
      <c r="B189">
        <v>2</v>
      </c>
      <c r="C189">
        <v>10</v>
      </c>
    </row>
    <row r="190" spans="1:3">
      <c r="A190" t="s">
        <v>441</v>
      </c>
      <c r="B190">
        <v>0</v>
      </c>
      <c r="C190">
        <v>1</v>
      </c>
    </row>
    <row r="191" spans="1:3">
      <c r="A191" t="s">
        <v>442</v>
      </c>
      <c r="B191">
        <v>24</v>
      </c>
      <c r="C191">
        <v>32</v>
      </c>
    </row>
    <row r="192" spans="1:3">
      <c r="A192" t="s">
        <v>503</v>
      </c>
      <c r="B192">
        <v>1</v>
      </c>
      <c r="C192">
        <v>1</v>
      </c>
    </row>
    <row r="193" spans="1:3">
      <c r="A193" t="s">
        <v>443</v>
      </c>
      <c r="B193">
        <v>9</v>
      </c>
      <c r="C193">
        <v>41</v>
      </c>
    </row>
    <row r="194" spans="1:3">
      <c r="A194" s="43" t="s">
        <v>333</v>
      </c>
      <c r="B194" s="5">
        <f>SUM(B175:B193)</f>
        <v>531</v>
      </c>
      <c r="C194" s="5">
        <f>SUM(C175:C193)</f>
        <v>1608</v>
      </c>
    </row>
    <row r="195" spans="1:3">
      <c r="B195" s="40"/>
      <c r="C195" s="40"/>
    </row>
    <row r="196" spans="1:3">
      <c r="A196" s="45"/>
      <c r="B196" s="40"/>
      <c r="C196" s="40"/>
    </row>
    <row r="197" spans="1:3" s="20" customFormat="1">
      <c r="A197" s="46" t="s">
        <v>298</v>
      </c>
      <c r="B197" s="46" t="s">
        <v>49</v>
      </c>
      <c r="C197" s="46" t="s">
        <v>50</v>
      </c>
    </row>
    <row r="198" spans="1:3">
      <c r="A198" t="s">
        <v>445</v>
      </c>
      <c r="B198">
        <v>0</v>
      </c>
      <c r="C198">
        <v>4</v>
      </c>
    </row>
    <row r="199" spans="1:3">
      <c r="A199" s="43" t="s">
        <v>333</v>
      </c>
      <c r="B199" s="5">
        <v>0</v>
      </c>
      <c r="C199" s="5">
        <v>4</v>
      </c>
    </row>
    <row r="200" spans="1:3">
      <c r="A200" s="45"/>
      <c r="B200" s="40"/>
      <c r="C200" s="40"/>
    </row>
    <row r="201" spans="1:3" s="20" customFormat="1">
      <c r="A201" s="46" t="s">
        <v>133</v>
      </c>
      <c r="B201" s="46" t="s">
        <v>49</v>
      </c>
      <c r="C201" s="46" t="s">
        <v>50</v>
      </c>
    </row>
    <row r="202" spans="1:3">
      <c r="A202" t="s">
        <v>446</v>
      </c>
      <c r="B202">
        <v>14</v>
      </c>
      <c r="C202">
        <v>29</v>
      </c>
    </row>
    <row r="203" spans="1:3">
      <c r="A203" s="43" t="s">
        <v>333</v>
      </c>
      <c r="B203" s="5">
        <v>14</v>
      </c>
      <c r="C203" s="5">
        <v>29</v>
      </c>
    </row>
    <row r="204" spans="1:3">
      <c r="A204" s="45"/>
      <c r="B204" s="40"/>
      <c r="C204" s="40"/>
    </row>
    <row r="205" spans="1:3">
      <c r="A205" s="44" t="s">
        <v>31</v>
      </c>
      <c r="B205" s="6">
        <v>794</v>
      </c>
      <c r="C205" s="6">
        <v>2731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9" tint="-0.249977111117893"/>
  </sheetPr>
  <dimension ref="A3:D203"/>
  <sheetViews>
    <sheetView workbookViewId="0">
      <selection activeCell="F22" sqref="F22"/>
    </sheetView>
  </sheetViews>
  <sheetFormatPr defaultColWidth="11.42578125" defaultRowHeight="15"/>
  <cols>
    <col min="1" max="1" width="84" customWidth="1"/>
    <col min="2" max="2" width="14.5703125" customWidth="1"/>
    <col min="3" max="3" width="18.42578125" customWidth="1"/>
    <col min="4" max="4" width="13.28515625" customWidth="1"/>
  </cols>
  <sheetData>
    <row r="3" spans="1:4" ht="18.75">
      <c r="A3" s="37" t="s">
        <v>508</v>
      </c>
    </row>
    <row r="6" spans="1:4">
      <c r="A6" s="46" t="s">
        <v>509</v>
      </c>
      <c r="B6" s="49" t="s">
        <v>52</v>
      </c>
      <c r="C6" s="49" t="s">
        <v>53</v>
      </c>
      <c r="D6" s="49" t="s">
        <v>54</v>
      </c>
    </row>
    <row r="7" spans="1:4">
      <c r="A7" s="41" t="s">
        <v>295</v>
      </c>
      <c r="B7">
        <v>0</v>
      </c>
      <c r="C7">
        <v>0</v>
      </c>
      <c r="D7">
        <v>2</v>
      </c>
    </row>
    <row r="8" spans="1:4">
      <c r="A8" s="41" t="s">
        <v>281</v>
      </c>
      <c r="B8">
        <v>1</v>
      </c>
      <c r="C8">
        <v>8</v>
      </c>
      <c r="D8">
        <v>37</v>
      </c>
    </row>
    <row r="9" spans="1:4">
      <c r="A9" s="41" t="s">
        <v>282</v>
      </c>
      <c r="B9">
        <v>0</v>
      </c>
      <c r="C9">
        <v>6</v>
      </c>
      <c r="D9">
        <v>18</v>
      </c>
    </row>
    <row r="10" spans="1:4">
      <c r="A10" s="41" t="s">
        <v>283</v>
      </c>
      <c r="B10">
        <v>0</v>
      </c>
      <c r="C10">
        <v>1</v>
      </c>
      <c r="D10">
        <v>12</v>
      </c>
    </row>
    <row r="11" spans="1:4">
      <c r="A11" s="41" t="s">
        <v>284</v>
      </c>
      <c r="B11">
        <v>0</v>
      </c>
      <c r="C11">
        <v>16</v>
      </c>
      <c r="D11">
        <v>144</v>
      </c>
    </row>
    <row r="12" spans="1:4">
      <c r="A12" s="41" t="s">
        <v>285</v>
      </c>
      <c r="B12">
        <v>3</v>
      </c>
      <c r="C12">
        <v>25</v>
      </c>
      <c r="D12">
        <v>261</v>
      </c>
    </row>
    <row r="13" spans="1:4">
      <c r="A13" s="41" t="s">
        <v>286</v>
      </c>
      <c r="B13">
        <v>1</v>
      </c>
      <c r="C13">
        <v>6</v>
      </c>
      <c r="D13">
        <v>85</v>
      </c>
    </row>
    <row r="14" spans="1:4">
      <c r="A14" s="41" t="s">
        <v>287</v>
      </c>
      <c r="B14">
        <v>0</v>
      </c>
      <c r="C14">
        <v>7</v>
      </c>
      <c r="D14">
        <v>17</v>
      </c>
    </row>
    <row r="15" spans="1:4">
      <c r="A15" s="41" t="s">
        <v>296</v>
      </c>
      <c r="B15">
        <v>0</v>
      </c>
      <c r="C15">
        <v>0</v>
      </c>
      <c r="D15">
        <v>1</v>
      </c>
    </row>
    <row r="16" spans="1:4">
      <c r="A16" s="41" t="s">
        <v>289</v>
      </c>
      <c r="B16">
        <v>1</v>
      </c>
      <c r="C16">
        <v>35</v>
      </c>
      <c r="D16">
        <v>211</v>
      </c>
    </row>
    <row r="17" spans="1:4">
      <c r="A17" s="41" t="s">
        <v>290</v>
      </c>
      <c r="B17">
        <v>0</v>
      </c>
      <c r="C17">
        <v>38</v>
      </c>
      <c r="D17">
        <v>403</v>
      </c>
    </row>
    <row r="18" spans="1:4">
      <c r="A18" s="41" t="s">
        <v>291</v>
      </c>
      <c r="B18">
        <v>8</v>
      </c>
      <c r="C18">
        <v>396</v>
      </c>
      <c r="D18">
        <v>1735</v>
      </c>
    </row>
    <row r="19" spans="1:4">
      <c r="A19" s="41" t="s">
        <v>298</v>
      </c>
      <c r="B19">
        <v>0</v>
      </c>
      <c r="C19">
        <v>0</v>
      </c>
      <c r="D19">
        <v>4</v>
      </c>
    </row>
    <row r="20" spans="1:4">
      <c r="A20" s="41" t="s">
        <v>133</v>
      </c>
      <c r="B20">
        <v>0</v>
      </c>
      <c r="C20">
        <v>15</v>
      </c>
      <c r="D20">
        <v>28</v>
      </c>
    </row>
    <row r="21" spans="1:4">
      <c r="A21" s="44" t="s">
        <v>31</v>
      </c>
      <c r="B21" s="6">
        <f>SUM(B7:B20)</f>
        <v>14</v>
      </c>
      <c r="C21" s="6">
        <f>SUM(C7:C20)</f>
        <v>553</v>
      </c>
      <c r="D21" s="6">
        <f>SUM(D7:D20)</f>
        <v>2958</v>
      </c>
    </row>
    <row r="22" spans="1:4">
      <c r="B22" s="40"/>
      <c r="C22" s="40"/>
    </row>
    <row r="23" spans="1:4">
      <c r="B23" s="40"/>
      <c r="C23" s="40"/>
    </row>
    <row r="24" spans="1:4">
      <c r="A24" s="60" t="s">
        <v>507</v>
      </c>
      <c r="B24" s="63" t="s">
        <v>52</v>
      </c>
      <c r="C24" s="63" t="s">
        <v>53</v>
      </c>
      <c r="D24" s="63" t="s">
        <v>54</v>
      </c>
    </row>
    <row r="25" spans="1:4">
      <c r="A25" s="58" t="s">
        <v>295</v>
      </c>
      <c r="B25" s="59"/>
      <c r="C25" s="59"/>
      <c r="D25" s="59"/>
    </row>
    <row r="26" spans="1:4">
      <c r="A26" t="s">
        <v>456</v>
      </c>
      <c r="B26">
        <v>0</v>
      </c>
      <c r="C26">
        <v>0</v>
      </c>
      <c r="D26">
        <v>2</v>
      </c>
    </row>
    <row r="27" spans="1:4">
      <c r="A27" s="43" t="s">
        <v>333</v>
      </c>
      <c r="B27" s="5">
        <v>0</v>
      </c>
      <c r="C27" s="5">
        <v>0</v>
      </c>
      <c r="D27" s="5">
        <v>2</v>
      </c>
    </row>
    <row r="28" spans="1:4">
      <c r="B28" s="40"/>
      <c r="C28" s="40"/>
    </row>
    <row r="29" spans="1:4">
      <c r="A29" s="46" t="s">
        <v>281</v>
      </c>
      <c r="B29" s="46" t="s">
        <v>52</v>
      </c>
      <c r="C29" s="46" t="s">
        <v>210</v>
      </c>
      <c r="D29" s="46" t="s">
        <v>54</v>
      </c>
    </row>
    <row r="30" spans="1:4">
      <c r="A30" s="41" t="s">
        <v>457</v>
      </c>
      <c r="B30">
        <v>0</v>
      </c>
      <c r="C30">
        <v>1</v>
      </c>
      <c r="D30">
        <v>3</v>
      </c>
    </row>
    <row r="31" spans="1:4">
      <c r="A31" s="41" t="s">
        <v>458</v>
      </c>
      <c r="B31">
        <v>0</v>
      </c>
      <c r="C31">
        <v>0</v>
      </c>
      <c r="D31">
        <v>6</v>
      </c>
    </row>
    <row r="32" spans="1:4">
      <c r="A32" s="41" t="s">
        <v>459</v>
      </c>
      <c r="B32">
        <v>0</v>
      </c>
      <c r="C32">
        <v>1</v>
      </c>
      <c r="D32">
        <v>1</v>
      </c>
    </row>
    <row r="33" spans="1:4">
      <c r="A33" s="41" t="s">
        <v>460</v>
      </c>
      <c r="B33">
        <v>0</v>
      </c>
      <c r="C33">
        <v>0</v>
      </c>
      <c r="D33">
        <v>1</v>
      </c>
    </row>
    <row r="34" spans="1:4">
      <c r="A34" s="41" t="s">
        <v>343</v>
      </c>
      <c r="B34">
        <v>1</v>
      </c>
      <c r="C34">
        <v>3</v>
      </c>
      <c r="D34">
        <v>3</v>
      </c>
    </row>
    <row r="35" spans="1:4">
      <c r="A35" s="41" t="s">
        <v>461</v>
      </c>
      <c r="B35">
        <v>0</v>
      </c>
      <c r="C35">
        <v>0</v>
      </c>
      <c r="D35">
        <v>2</v>
      </c>
    </row>
    <row r="36" spans="1:4">
      <c r="A36" s="41" t="s">
        <v>345</v>
      </c>
      <c r="B36">
        <v>0</v>
      </c>
      <c r="C36">
        <v>1</v>
      </c>
      <c r="D36">
        <v>12</v>
      </c>
    </row>
    <row r="37" spans="1:4">
      <c r="A37" s="41" t="s">
        <v>462</v>
      </c>
      <c r="B37">
        <v>0</v>
      </c>
      <c r="C37">
        <v>1</v>
      </c>
      <c r="D37">
        <v>7</v>
      </c>
    </row>
    <row r="38" spans="1:4">
      <c r="A38" s="41" t="s">
        <v>463</v>
      </c>
      <c r="B38">
        <v>0</v>
      </c>
      <c r="C38">
        <v>1</v>
      </c>
      <c r="D38">
        <v>0</v>
      </c>
    </row>
    <row r="39" spans="1:4">
      <c r="A39" s="41" t="s">
        <v>346</v>
      </c>
      <c r="B39">
        <v>0</v>
      </c>
      <c r="C39">
        <v>0</v>
      </c>
      <c r="D39">
        <v>2</v>
      </c>
    </row>
    <row r="40" spans="1:4">
      <c r="A40" s="43" t="s">
        <v>333</v>
      </c>
      <c r="B40" s="5">
        <f>SUM(B30:B39)</f>
        <v>1</v>
      </c>
      <c r="C40" s="5">
        <f>SUM(C30:C39)</f>
        <v>8</v>
      </c>
      <c r="D40" s="5">
        <f>SUM(D30:D39)</f>
        <v>37</v>
      </c>
    </row>
    <row r="41" spans="1:4">
      <c r="B41" s="40"/>
      <c r="C41" s="40"/>
    </row>
    <row r="42" spans="1:4">
      <c r="A42" s="46" t="s">
        <v>282</v>
      </c>
      <c r="B42" s="46" t="s">
        <v>52</v>
      </c>
      <c r="C42" s="46" t="s">
        <v>210</v>
      </c>
      <c r="D42" s="46" t="s">
        <v>54</v>
      </c>
    </row>
    <row r="43" spans="1:4">
      <c r="A43" t="s">
        <v>464</v>
      </c>
      <c r="B43">
        <v>0</v>
      </c>
      <c r="C43">
        <v>1</v>
      </c>
      <c r="D43">
        <v>4</v>
      </c>
    </row>
    <row r="44" spans="1:4">
      <c r="A44" t="s">
        <v>347</v>
      </c>
      <c r="B44">
        <v>0</v>
      </c>
      <c r="C44">
        <v>0</v>
      </c>
      <c r="D44">
        <v>2</v>
      </c>
    </row>
    <row r="45" spans="1:4">
      <c r="A45" t="s">
        <v>465</v>
      </c>
      <c r="B45">
        <v>0</v>
      </c>
      <c r="C45">
        <v>1</v>
      </c>
      <c r="D45">
        <v>2</v>
      </c>
    </row>
    <row r="46" spans="1:4">
      <c r="A46" t="s">
        <v>348</v>
      </c>
      <c r="B46">
        <v>0</v>
      </c>
      <c r="C46">
        <v>2</v>
      </c>
      <c r="D46">
        <v>3</v>
      </c>
    </row>
    <row r="47" spans="1:4">
      <c r="A47" t="s">
        <v>466</v>
      </c>
      <c r="B47">
        <v>0</v>
      </c>
      <c r="C47">
        <v>1</v>
      </c>
      <c r="D47">
        <v>1</v>
      </c>
    </row>
    <row r="48" spans="1:4">
      <c r="A48" t="s">
        <v>467</v>
      </c>
      <c r="B48">
        <v>0</v>
      </c>
      <c r="C48">
        <v>1</v>
      </c>
      <c r="D48">
        <v>1</v>
      </c>
    </row>
    <row r="49" spans="1:4">
      <c r="A49" t="s">
        <v>349</v>
      </c>
      <c r="B49">
        <v>0</v>
      </c>
      <c r="C49">
        <v>0</v>
      </c>
      <c r="D49">
        <v>2</v>
      </c>
    </row>
    <row r="50" spans="1:4">
      <c r="A50" t="s">
        <v>468</v>
      </c>
      <c r="B50">
        <v>0</v>
      </c>
      <c r="C50">
        <v>0</v>
      </c>
      <c r="D50">
        <v>3</v>
      </c>
    </row>
    <row r="51" spans="1:4">
      <c r="A51" s="43" t="s">
        <v>333</v>
      </c>
      <c r="B51" s="5">
        <f>SUM(B43:B50)</f>
        <v>0</v>
      </c>
      <c r="C51" s="5">
        <f>SUM(C43:C50)</f>
        <v>6</v>
      </c>
      <c r="D51" s="5">
        <f>SUM(D43:D50)</f>
        <v>18</v>
      </c>
    </row>
    <row r="52" spans="1:4">
      <c r="B52" s="40"/>
      <c r="C52" s="40"/>
    </row>
    <row r="53" spans="1:4">
      <c r="A53" s="46" t="s">
        <v>283</v>
      </c>
      <c r="B53" s="46" t="s">
        <v>52</v>
      </c>
      <c r="C53" s="46" t="s">
        <v>210</v>
      </c>
      <c r="D53" s="46" t="s">
        <v>54</v>
      </c>
    </row>
    <row r="54" spans="1:4">
      <c r="A54" t="s">
        <v>469</v>
      </c>
      <c r="B54">
        <v>0</v>
      </c>
      <c r="C54">
        <v>0</v>
      </c>
      <c r="D54">
        <v>1</v>
      </c>
    </row>
    <row r="55" spans="1:4">
      <c r="A55" t="s">
        <v>350</v>
      </c>
      <c r="B55">
        <v>0</v>
      </c>
      <c r="C55">
        <v>1</v>
      </c>
      <c r="D55">
        <v>10</v>
      </c>
    </row>
    <row r="56" spans="1:4">
      <c r="A56" t="s">
        <v>351</v>
      </c>
      <c r="B56">
        <v>0</v>
      </c>
      <c r="C56">
        <v>0</v>
      </c>
      <c r="D56">
        <v>1</v>
      </c>
    </row>
    <row r="57" spans="1:4">
      <c r="A57" s="43" t="s">
        <v>333</v>
      </c>
      <c r="B57" s="5">
        <f>SUM(B54:B56)</f>
        <v>0</v>
      </c>
      <c r="C57" s="5">
        <f>SUM(C54:C56)</f>
        <v>1</v>
      </c>
      <c r="D57" s="5">
        <f>SUM(D54:D56)</f>
        <v>12</v>
      </c>
    </row>
    <row r="58" spans="1:4">
      <c r="B58" s="40"/>
      <c r="C58" s="40"/>
    </row>
    <row r="59" spans="1:4">
      <c r="A59" s="46" t="s">
        <v>284</v>
      </c>
      <c r="B59" s="46" t="s">
        <v>52</v>
      </c>
      <c r="C59" s="46" t="s">
        <v>210</v>
      </c>
      <c r="D59" s="46" t="s">
        <v>54</v>
      </c>
    </row>
    <row r="60" spans="1:4">
      <c r="A60" t="s">
        <v>352</v>
      </c>
      <c r="B60">
        <v>0</v>
      </c>
      <c r="C60">
        <v>0</v>
      </c>
      <c r="D60">
        <v>1</v>
      </c>
    </row>
    <row r="61" spans="1:4">
      <c r="A61" t="s">
        <v>353</v>
      </c>
      <c r="B61">
        <v>0</v>
      </c>
      <c r="C61">
        <v>2</v>
      </c>
      <c r="D61">
        <v>10</v>
      </c>
    </row>
    <row r="62" spans="1:4">
      <c r="A62" t="s">
        <v>354</v>
      </c>
      <c r="B62">
        <v>0</v>
      </c>
      <c r="C62">
        <v>2</v>
      </c>
      <c r="D62">
        <v>18</v>
      </c>
    </row>
    <row r="63" spans="1:4">
      <c r="A63" t="s">
        <v>355</v>
      </c>
      <c r="B63">
        <v>0</v>
      </c>
      <c r="C63">
        <v>0</v>
      </c>
      <c r="D63">
        <v>2</v>
      </c>
    </row>
    <row r="64" spans="1:4">
      <c r="A64" t="s">
        <v>356</v>
      </c>
      <c r="B64">
        <v>0</v>
      </c>
      <c r="C64">
        <v>1</v>
      </c>
      <c r="D64">
        <v>6</v>
      </c>
    </row>
    <row r="65" spans="1:4">
      <c r="A65" t="s">
        <v>470</v>
      </c>
      <c r="B65">
        <v>0</v>
      </c>
      <c r="C65">
        <v>0</v>
      </c>
      <c r="D65">
        <v>3</v>
      </c>
    </row>
    <row r="66" spans="1:4">
      <c r="A66" t="s">
        <v>471</v>
      </c>
      <c r="B66">
        <v>0</v>
      </c>
      <c r="C66">
        <v>0</v>
      </c>
      <c r="D66">
        <v>1</v>
      </c>
    </row>
    <row r="67" spans="1:4">
      <c r="A67" t="s">
        <v>472</v>
      </c>
      <c r="B67">
        <v>0</v>
      </c>
      <c r="C67">
        <v>0</v>
      </c>
      <c r="D67">
        <v>1</v>
      </c>
    </row>
    <row r="68" spans="1:4">
      <c r="A68" t="s">
        <v>358</v>
      </c>
      <c r="B68">
        <v>0</v>
      </c>
      <c r="C68">
        <v>1</v>
      </c>
      <c r="D68">
        <v>30</v>
      </c>
    </row>
    <row r="69" spans="1:4">
      <c r="A69" t="s">
        <v>359</v>
      </c>
      <c r="B69">
        <v>0</v>
      </c>
      <c r="C69">
        <v>0</v>
      </c>
      <c r="D69">
        <v>17</v>
      </c>
    </row>
    <row r="70" spans="1:4">
      <c r="A70" t="s">
        <v>360</v>
      </c>
      <c r="B70">
        <v>0</v>
      </c>
      <c r="C70">
        <v>1</v>
      </c>
      <c r="D70">
        <v>7</v>
      </c>
    </row>
    <row r="71" spans="1:4">
      <c r="A71" t="s">
        <v>361</v>
      </c>
      <c r="B71">
        <v>0</v>
      </c>
      <c r="C71">
        <v>0</v>
      </c>
      <c r="D71">
        <v>4</v>
      </c>
    </row>
    <row r="72" spans="1:4">
      <c r="A72" t="s">
        <v>363</v>
      </c>
      <c r="B72">
        <v>0</v>
      </c>
      <c r="C72">
        <v>6</v>
      </c>
      <c r="D72">
        <v>28</v>
      </c>
    </row>
    <row r="73" spans="1:4">
      <c r="A73" t="s">
        <v>364</v>
      </c>
      <c r="B73">
        <v>0</v>
      </c>
      <c r="C73">
        <v>2</v>
      </c>
      <c r="D73">
        <v>13</v>
      </c>
    </row>
    <row r="74" spans="1:4">
      <c r="A74" t="s">
        <v>365</v>
      </c>
      <c r="B74">
        <v>0</v>
      </c>
      <c r="C74">
        <v>1</v>
      </c>
      <c r="D74">
        <v>3</v>
      </c>
    </row>
    <row r="75" spans="1:4">
      <c r="A75" s="43" t="s">
        <v>333</v>
      </c>
      <c r="B75" s="5">
        <f>SUM(B60:B74)</f>
        <v>0</v>
      </c>
      <c r="C75" s="5">
        <f>SUM(C60:C74)</f>
        <v>16</v>
      </c>
      <c r="D75" s="5">
        <f>SUM(D60:D74)</f>
        <v>144</v>
      </c>
    </row>
    <row r="76" spans="1:4">
      <c r="A76" s="45"/>
      <c r="B76" s="1"/>
      <c r="C76" s="1"/>
      <c r="D76" s="1"/>
    </row>
    <row r="77" spans="1:4">
      <c r="A77" s="46" t="s">
        <v>285</v>
      </c>
      <c r="B77" s="46" t="s">
        <v>52</v>
      </c>
      <c r="C77" s="46" t="s">
        <v>210</v>
      </c>
      <c r="D77" s="46" t="s">
        <v>54</v>
      </c>
    </row>
    <row r="78" spans="1:4">
      <c r="A78" s="41" t="s">
        <v>473</v>
      </c>
      <c r="B78">
        <v>0</v>
      </c>
      <c r="C78">
        <v>0</v>
      </c>
      <c r="D78" s="1">
        <v>4</v>
      </c>
    </row>
    <row r="79" spans="1:4">
      <c r="A79" t="s">
        <v>474</v>
      </c>
      <c r="B79">
        <v>0</v>
      </c>
      <c r="C79">
        <v>1</v>
      </c>
      <c r="D79">
        <v>0</v>
      </c>
    </row>
    <row r="80" spans="1:4">
      <c r="A80" t="s">
        <v>475</v>
      </c>
      <c r="B80">
        <v>0</v>
      </c>
      <c r="C80">
        <v>0</v>
      </c>
      <c r="D80">
        <v>2</v>
      </c>
    </row>
    <row r="81" spans="1:4">
      <c r="A81" t="s">
        <v>367</v>
      </c>
      <c r="B81" s="1">
        <v>1</v>
      </c>
      <c r="C81" s="1">
        <v>4</v>
      </c>
      <c r="D81" s="1">
        <v>20</v>
      </c>
    </row>
    <row r="82" spans="1:4">
      <c r="A82" t="s">
        <v>368</v>
      </c>
      <c r="B82">
        <v>0</v>
      </c>
      <c r="C82">
        <v>0</v>
      </c>
      <c r="D82" s="1">
        <v>18</v>
      </c>
    </row>
    <row r="83" spans="1:4">
      <c r="A83" t="s">
        <v>369</v>
      </c>
      <c r="B83">
        <v>0</v>
      </c>
      <c r="C83">
        <v>0</v>
      </c>
      <c r="D83" s="1">
        <v>8</v>
      </c>
    </row>
    <row r="84" spans="1:4">
      <c r="A84" t="s">
        <v>476</v>
      </c>
      <c r="B84">
        <v>0</v>
      </c>
      <c r="C84">
        <v>0</v>
      </c>
      <c r="D84" s="1">
        <v>1</v>
      </c>
    </row>
    <row r="85" spans="1:4">
      <c r="A85" t="s">
        <v>371</v>
      </c>
      <c r="B85">
        <v>0</v>
      </c>
      <c r="C85" s="1">
        <v>6</v>
      </c>
      <c r="D85" s="1">
        <v>69</v>
      </c>
    </row>
    <row r="86" spans="1:4">
      <c r="A86" t="s">
        <v>372</v>
      </c>
      <c r="B86">
        <v>0</v>
      </c>
      <c r="C86">
        <v>0</v>
      </c>
      <c r="D86" s="1">
        <v>4</v>
      </c>
    </row>
    <row r="87" spans="1:4">
      <c r="A87" t="s">
        <v>373</v>
      </c>
      <c r="B87">
        <v>0</v>
      </c>
      <c r="C87">
        <v>0</v>
      </c>
      <c r="D87">
        <v>2</v>
      </c>
    </row>
    <row r="88" spans="1:4">
      <c r="A88" t="s">
        <v>374</v>
      </c>
      <c r="B88">
        <v>0</v>
      </c>
      <c r="C88">
        <v>0</v>
      </c>
      <c r="D88">
        <v>14</v>
      </c>
    </row>
    <row r="89" spans="1:4">
      <c r="A89" t="s">
        <v>477</v>
      </c>
      <c r="B89">
        <v>0</v>
      </c>
      <c r="C89">
        <v>0</v>
      </c>
      <c r="D89">
        <v>1</v>
      </c>
    </row>
    <row r="90" spans="1:4">
      <c r="A90" t="s">
        <v>478</v>
      </c>
      <c r="B90">
        <v>0</v>
      </c>
      <c r="C90">
        <v>0</v>
      </c>
      <c r="D90">
        <v>4</v>
      </c>
    </row>
    <row r="91" spans="1:4">
      <c r="A91" t="s">
        <v>375</v>
      </c>
      <c r="B91">
        <v>0</v>
      </c>
      <c r="C91">
        <v>3</v>
      </c>
      <c r="D91">
        <v>7</v>
      </c>
    </row>
    <row r="92" spans="1:4">
      <c r="A92" t="s">
        <v>479</v>
      </c>
      <c r="B92">
        <v>0</v>
      </c>
      <c r="C92">
        <v>0</v>
      </c>
      <c r="D92">
        <v>2</v>
      </c>
    </row>
    <row r="93" spans="1:4">
      <c r="A93" t="s">
        <v>377</v>
      </c>
      <c r="B93">
        <v>0</v>
      </c>
      <c r="C93">
        <v>0</v>
      </c>
      <c r="D93">
        <v>8</v>
      </c>
    </row>
    <row r="94" spans="1:4">
      <c r="A94" t="s">
        <v>480</v>
      </c>
      <c r="B94">
        <v>0</v>
      </c>
      <c r="C94">
        <v>0</v>
      </c>
      <c r="D94">
        <v>1</v>
      </c>
    </row>
    <row r="95" spans="1:4">
      <c r="A95" t="s">
        <v>481</v>
      </c>
      <c r="B95">
        <v>0</v>
      </c>
      <c r="C95">
        <v>0</v>
      </c>
      <c r="D95">
        <v>1</v>
      </c>
    </row>
    <row r="96" spans="1:4">
      <c r="A96" t="s">
        <v>378</v>
      </c>
      <c r="B96">
        <v>0</v>
      </c>
      <c r="C96">
        <v>0</v>
      </c>
      <c r="D96">
        <v>9</v>
      </c>
    </row>
    <row r="97" spans="1:4">
      <c r="A97" t="s">
        <v>482</v>
      </c>
      <c r="B97">
        <v>0</v>
      </c>
      <c r="C97">
        <v>0</v>
      </c>
      <c r="D97">
        <v>4</v>
      </c>
    </row>
    <row r="98" spans="1:4">
      <c r="A98" t="s">
        <v>483</v>
      </c>
      <c r="B98">
        <v>0</v>
      </c>
      <c r="C98">
        <v>3</v>
      </c>
      <c r="D98">
        <v>0</v>
      </c>
    </row>
    <row r="99" spans="1:4">
      <c r="A99" t="s">
        <v>484</v>
      </c>
      <c r="B99">
        <v>0</v>
      </c>
      <c r="C99">
        <v>0</v>
      </c>
      <c r="D99">
        <v>1</v>
      </c>
    </row>
    <row r="100" spans="1:4">
      <c r="A100" t="s">
        <v>485</v>
      </c>
      <c r="B100">
        <v>0</v>
      </c>
      <c r="C100">
        <v>0</v>
      </c>
      <c r="D100">
        <v>2</v>
      </c>
    </row>
    <row r="101" spans="1:4">
      <c r="A101" t="s">
        <v>381</v>
      </c>
      <c r="B101">
        <v>0</v>
      </c>
      <c r="C101">
        <v>4</v>
      </c>
      <c r="D101">
        <v>60</v>
      </c>
    </row>
    <row r="102" spans="1:4">
      <c r="A102" t="s">
        <v>382</v>
      </c>
      <c r="B102">
        <v>0</v>
      </c>
      <c r="C102">
        <v>1</v>
      </c>
      <c r="D102">
        <v>10</v>
      </c>
    </row>
    <row r="103" spans="1:4">
      <c r="A103" t="s">
        <v>383</v>
      </c>
      <c r="B103" s="1">
        <v>1</v>
      </c>
      <c r="C103">
        <v>1</v>
      </c>
      <c r="D103" s="1">
        <v>6</v>
      </c>
    </row>
    <row r="104" spans="1:4">
      <c r="A104" t="s">
        <v>386</v>
      </c>
      <c r="B104">
        <v>1</v>
      </c>
      <c r="C104">
        <v>2</v>
      </c>
      <c r="D104">
        <v>3</v>
      </c>
    </row>
    <row r="105" spans="1:4">
      <c r="A105" s="43" t="s">
        <v>333</v>
      </c>
      <c r="B105" s="5">
        <f>SUM(B78:B104)</f>
        <v>3</v>
      </c>
      <c r="C105" s="5">
        <f>SUM(C78:C104)</f>
        <v>25</v>
      </c>
      <c r="D105" s="5">
        <f>SUM(D78:D104)</f>
        <v>261</v>
      </c>
    </row>
    <row r="106" spans="1:4">
      <c r="B106" s="40"/>
      <c r="C106" s="40"/>
    </row>
    <row r="107" spans="1:4" s="20" customFormat="1">
      <c r="A107" s="46" t="s">
        <v>286</v>
      </c>
      <c r="B107" s="46" t="s">
        <v>52</v>
      </c>
      <c r="C107" s="46" t="s">
        <v>210</v>
      </c>
      <c r="D107" s="46" t="s">
        <v>54</v>
      </c>
    </row>
    <row r="108" spans="1:4">
      <c r="A108" t="s">
        <v>388</v>
      </c>
      <c r="B108">
        <v>0</v>
      </c>
      <c r="C108">
        <v>0</v>
      </c>
      <c r="D108">
        <v>2</v>
      </c>
    </row>
    <row r="109" spans="1:4">
      <c r="A109" t="s">
        <v>389</v>
      </c>
      <c r="B109">
        <v>0</v>
      </c>
      <c r="C109">
        <v>0</v>
      </c>
      <c r="D109">
        <v>1</v>
      </c>
    </row>
    <row r="110" spans="1:4">
      <c r="A110" t="s">
        <v>390</v>
      </c>
      <c r="B110">
        <v>1</v>
      </c>
      <c r="C110">
        <v>4</v>
      </c>
      <c r="D110">
        <v>15</v>
      </c>
    </row>
    <row r="111" spans="1:4">
      <c r="A111" t="s">
        <v>391</v>
      </c>
      <c r="B111">
        <v>0</v>
      </c>
      <c r="C111">
        <v>0</v>
      </c>
      <c r="D111">
        <v>2</v>
      </c>
    </row>
    <row r="112" spans="1:4">
      <c r="A112" t="s">
        <v>486</v>
      </c>
      <c r="B112">
        <v>0</v>
      </c>
      <c r="C112">
        <v>0</v>
      </c>
      <c r="D112">
        <v>2</v>
      </c>
    </row>
    <row r="113" spans="1:4">
      <c r="A113" t="s">
        <v>487</v>
      </c>
      <c r="B113">
        <v>0</v>
      </c>
      <c r="C113">
        <v>0</v>
      </c>
      <c r="D113">
        <v>1</v>
      </c>
    </row>
    <row r="114" spans="1:4">
      <c r="A114" t="s">
        <v>393</v>
      </c>
      <c r="B114">
        <v>0</v>
      </c>
      <c r="C114">
        <v>0</v>
      </c>
      <c r="D114">
        <v>2</v>
      </c>
    </row>
    <row r="115" spans="1:4">
      <c r="A115" t="s">
        <v>395</v>
      </c>
      <c r="B115">
        <v>0</v>
      </c>
      <c r="C115">
        <v>0</v>
      </c>
      <c r="D115">
        <v>5</v>
      </c>
    </row>
    <row r="116" spans="1:4">
      <c r="A116" t="s">
        <v>488</v>
      </c>
      <c r="B116">
        <v>0</v>
      </c>
      <c r="C116">
        <v>0</v>
      </c>
      <c r="D116">
        <v>3</v>
      </c>
    </row>
    <row r="117" spans="1:4">
      <c r="A117" t="s">
        <v>489</v>
      </c>
      <c r="B117">
        <v>0</v>
      </c>
      <c r="C117">
        <v>0</v>
      </c>
      <c r="D117">
        <v>1</v>
      </c>
    </row>
    <row r="118" spans="1:4">
      <c r="A118" t="s">
        <v>396</v>
      </c>
      <c r="B118">
        <v>0</v>
      </c>
      <c r="C118">
        <v>1</v>
      </c>
      <c r="D118">
        <v>13</v>
      </c>
    </row>
    <row r="119" spans="1:4">
      <c r="A119" t="s">
        <v>397</v>
      </c>
      <c r="B119">
        <v>0</v>
      </c>
      <c r="C119">
        <v>0</v>
      </c>
      <c r="D119">
        <v>10</v>
      </c>
    </row>
    <row r="120" spans="1:4">
      <c r="A120" t="s">
        <v>398</v>
      </c>
      <c r="B120">
        <v>0</v>
      </c>
      <c r="C120">
        <v>1</v>
      </c>
      <c r="D120">
        <v>27</v>
      </c>
    </row>
    <row r="121" spans="1:4">
      <c r="A121" t="s">
        <v>490</v>
      </c>
      <c r="B121">
        <v>0</v>
      </c>
      <c r="C121">
        <v>0</v>
      </c>
      <c r="D121">
        <v>1</v>
      </c>
    </row>
    <row r="122" spans="1:4">
      <c r="A122" s="43" t="s">
        <v>333</v>
      </c>
      <c r="B122" s="5">
        <f>SUM(B108:B121)</f>
        <v>1</v>
      </c>
      <c r="C122" s="5">
        <f>SUM(C108:C121)</f>
        <v>6</v>
      </c>
      <c r="D122" s="5">
        <f>SUM(D108:D121)</f>
        <v>85</v>
      </c>
    </row>
    <row r="123" spans="1:4">
      <c r="A123" s="45"/>
      <c r="B123" s="40"/>
      <c r="C123" s="40"/>
    </row>
    <row r="124" spans="1:4">
      <c r="A124" s="46" t="s">
        <v>287</v>
      </c>
      <c r="B124" s="46" t="s">
        <v>52</v>
      </c>
      <c r="C124" s="46" t="s">
        <v>210</v>
      </c>
      <c r="D124" s="46" t="s">
        <v>54</v>
      </c>
    </row>
    <row r="125" spans="1:4">
      <c r="A125" t="s">
        <v>399</v>
      </c>
      <c r="B125">
        <v>0</v>
      </c>
      <c r="C125">
        <v>7</v>
      </c>
      <c r="D125">
        <v>14</v>
      </c>
    </row>
    <row r="126" spans="1:4">
      <c r="A126" t="s">
        <v>400</v>
      </c>
      <c r="B126">
        <v>0</v>
      </c>
      <c r="C126">
        <v>0</v>
      </c>
      <c r="D126">
        <v>3</v>
      </c>
    </row>
    <row r="127" spans="1:4">
      <c r="A127" s="5" t="s">
        <v>333</v>
      </c>
      <c r="B127" s="5">
        <v>0</v>
      </c>
      <c r="C127" s="5">
        <v>7</v>
      </c>
      <c r="D127" s="5">
        <v>17</v>
      </c>
    </row>
    <row r="128" spans="1:4">
      <c r="A128" s="45"/>
      <c r="B128" s="40"/>
      <c r="C128" s="40"/>
    </row>
    <row r="129" spans="1:4">
      <c r="A129" s="46" t="s">
        <v>296</v>
      </c>
      <c r="B129" s="46" t="s">
        <v>52</v>
      </c>
      <c r="C129" s="46" t="s">
        <v>210</v>
      </c>
      <c r="D129" s="46" t="s">
        <v>54</v>
      </c>
    </row>
    <row r="130" spans="1:4">
      <c r="A130" t="s">
        <v>491</v>
      </c>
      <c r="B130">
        <v>0</v>
      </c>
      <c r="C130">
        <v>0</v>
      </c>
      <c r="D130">
        <v>1</v>
      </c>
    </row>
    <row r="131" spans="1:4">
      <c r="A131" s="43" t="s">
        <v>333</v>
      </c>
      <c r="B131" s="5">
        <v>0</v>
      </c>
      <c r="C131" s="5">
        <v>0</v>
      </c>
      <c r="D131" s="5">
        <v>1</v>
      </c>
    </row>
    <row r="132" spans="1:4">
      <c r="A132" s="45"/>
      <c r="B132" s="1"/>
      <c r="C132" s="1"/>
      <c r="D132" s="1"/>
    </row>
    <row r="133" spans="1:4">
      <c r="A133" s="46" t="s">
        <v>289</v>
      </c>
      <c r="B133" s="46" t="s">
        <v>52</v>
      </c>
      <c r="C133" s="46" t="s">
        <v>210</v>
      </c>
      <c r="D133" s="46" t="s">
        <v>54</v>
      </c>
    </row>
    <row r="134" spans="1:4">
      <c r="A134" t="s">
        <v>402</v>
      </c>
      <c r="B134">
        <v>0</v>
      </c>
      <c r="C134">
        <v>3</v>
      </c>
      <c r="D134">
        <v>1</v>
      </c>
    </row>
    <row r="135" spans="1:4">
      <c r="A135" t="s">
        <v>404</v>
      </c>
      <c r="B135">
        <v>1</v>
      </c>
      <c r="C135">
        <v>1</v>
      </c>
      <c r="D135">
        <v>0</v>
      </c>
    </row>
    <row r="136" spans="1:4">
      <c r="A136" t="s">
        <v>405</v>
      </c>
      <c r="B136">
        <v>0</v>
      </c>
      <c r="C136">
        <v>1</v>
      </c>
      <c r="D136">
        <v>0</v>
      </c>
    </row>
    <row r="137" spans="1:4">
      <c r="A137" t="s">
        <v>406</v>
      </c>
      <c r="B137">
        <v>0</v>
      </c>
      <c r="C137">
        <v>0</v>
      </c>
      <c r="D137">
        <v>3</v>
      </c>
    </row>
    <row r="138" spans="1:4">
      <c r="A138" t="s">
        <v>492</v>
      </c>
      <c r="B138">
        <v>0</v>
      </c>
      <c r="C138">
        <v>1</v>
      </c>
      <c r="D138">
        <v>0</v>
      </c>
    </row>
    <row r="139" spans="1:4">
      <c r="A139" t="s">
        <v>407</v>
      </c>
      <c r="B139">
        <v>0</v>
      </c>
      <c r="C139">
        <v>0</v>
      </c>
      <c r="D139">
        <v>1</v>
      </c>
    </row>
    <row r="140" spans="1:4">
      <c r="A140" t="s">
        <v>408</v>
      </c>
      <c r="B140">
        <v>0</v>
      </c>
      <c r="C140">
        <v>1</v>
      </c>
      <c r="D140">
        <v>12</v>
      </c>
    </row>
    <row r="141" spans="1:4">
      <c r="A141" t="s">
        <v>493</v>
      </c>
      <c r="B141">
        <v>0</v>
      </c>
      <c r="C141">
        <v>1</v>
      </c>
      <c r="D141">
        <v>0</v>
      </c>
    </row>
    <row r="142" spans="1:4">
      <c r="A142" t="s">
        <v>494</v>
      </c>
      <c r="B142">
        <v>0</v>
      </c>
      <c r="C142">
        <v>0</v>
      </c>
      <c r="D142">
        <v>2</v>
      </c>
    </row>
    <row r="143" spans="1:4">
      <c r="A143" t="s">
        <v>495</v>
      </c>
      <c r="B143">
        <v>0</v>
      </c>
      <c r="C143">
        <v>0</v>
      </c>
      <c r="D143">
        <v>5</v>
      </c>
    </row>
    <row r="144" spans="1:4">
      <c r="A144" t="s">
        <v>496</v>
      </c>
      <c r="B144">
        <v>0</v>
      </c>
      <c r="C144">
        <v>0</v>
      </c>
      <c r="D144">
        <v>4</v>
      </c>
    </row>
    <row r="145" spans="1:4">
      <c r="A145" t="s">
        <v>410</v>
      </c>
      <c r="B145">
        <v>0</v>
      </c>
      <c r="C145">
        <v>0</v>
      </c>
      <c r="D145">
        <v>10</v>
      </c>
    </row>
    <row r="146" spans="1:4">
      <c r="A146" t="s">
        <v>497</v>
      </c>
      <c r="B146">
        <v>0</v>
      </c>
      <c r="C146">
        <v>0</v>
      </c>
      <c r="D146">
        <v>5</v>
      </c>
    </row>
    <row r="147" spans="1:4">
      <c r="A147" t="s">
        <v>498</v>
      </c>
      <c r="B147">
        <v>0</v>
      </c>
      <c r="C147">
        <v>0</v>
      </c>
      <c r="D147">
        <v>3</v>
      </c>
    </row>
    <row r="148" spans="1:4">
      <c r="A148" t="s">
        <v>411</v>
      </c>
      <c r="B148">
        <v>0</v>
      </c>
      <c r="C148">
        <v>1</v>
      </c>
      <c r="D148">
        <v>6</v>
      </c>
    </row>
    <row r="149" spans="1:4">
      <c r="A149" t="s">
        <v>412</v>
      </c>
      <c r="B149">
        <v>0</v>
      </c>
      <c r="C149">
        <v>0</v>
      </c>
      <c r="D149">
        <v>6</v>
      </c>
    </row>
    <row r="150" spans="1:4">
      <c r="A150" t="s">
        <v>413</v>
      </c>
      <c r="B150">
        <v>0</v>
      </c>
      <c r="C150">
        <v>0</v>
      </c>
      <c r="D150">
        <v>2</v>
      </c>
    </row>
    <row r="151" spans="1:4">
      <c r="A151" t="s">
        <v>414</v>
      </c>
      <c r="B151">
        <v>0</v>
      </c>
      <c r="C151">
        <v>10</v>
      </c>
      <c r="D151">
        <v>65</v>
      </c>
    </row>
    <row r="152" spans="1:4">
      <c r="A152" t="s">
        <v>415</v>
      </c>
      <c r="B152">
        <v>0</v>
      </c>
      <c r="C152">
        <v>2</v>
      </c>
      <c r="D152">
        <v>43</v>
      </c>
    </row>
    <row r="153" spans="1:4">
      <c r="A153" t="s">
        <v>499</v>
      </c>
      <c r="B153">
        <v>0</v>
      </c>
      <c r="C153">
        <v>0</v>
      </c>
      <c r="D153">
        <v>5</v>
      </c>
    </row>
    <row r="154" spans="1:4">
      <c r="A154" t="s">
        <v>416</v>
      </c>
      <c r="B154">
        <v>0</v>
      </c>
      <c r="C154">
        <v>0</v>
      </c>
      <c r="D154">
        <v>2</v>
      </c>
    </row>
    <row r="155" spans="1:4">
      <c r="A155" t="s">
        <v>500</v>
      </c>
      <c r="B155">
        <v>0</v>
      </c>
      <c r="C155">
        <v>0</v>
      </c>
      <c r="D155">
        <v>4</v>
      </c>
    </row>
    <row r="156" spans="1:4">
      <c r="A156" t="s">
        <v>417</v>
      </c>
      <c r="B156">
        <v>0</v>
      </c>
      <c r="C156">
        <v>0</v>
      </c>
      <c r="D156">
        <v>14</v>
      </c>
    </row>
    <row r="157" spans="1:4">
      <c r="A157" t="s">
        <v>418</v>
      </c>
      <c r="B157">
        <v>0</v>
      </c>
      <c r="C157">
        <v>14</v>
      </c>
      <c r="D157">
        <v>18</v>
      </c>
    </row>
    <row r="158" spans="1:4">
      <c r="A158" s="43" t="s">
        <v>333</v>
      </c>
      <c r="B158" s="5">
        <f>SUM(B134:B157)</f>
        <v>1</v>
      </c>
      <c r="C158" s="5">
        <f>SUM(C134:C157)</f>
        <v>35</v>
      </c>
      <c r="D158" s="5">
        <f>SUM(D134:D157)</f>
        <v>211</v>
      </c>
    </row>
    <row r="159" spans="1:4">
      <c r="B159" s="40"/>
      <c r="C159" s="40"/>
    </row>
    <row r="160" spans="1:4">
      <c r="A160" s="46" t="s">
        <v>290</v>
      </c>
      <c r="B160" s="46" t="s">
        <v>52</v>
      </c>
      <c r="C160" s="46" t="s">
        <v>210</v>
      </c>
      <c r="D160" s="46" t="s">
        <v>54</v>
      </c>
    </row>
    <row r="161" spans="1:4">
      <c r="A161" t="s">
        <v>419</v>
      </c>
      <c r="B161">
        <v>0</v>
      </c>
      <c r="C161">
        <v>6</v>
      </c>
      <c r="D161">
        <v>36</v>
      </c>
    </row>
    <row r="162" spans="1:4">
      <c r="A162" t="s">
        <v>420</v>
      </c>
      <c r="B162">
        <v>0</v>
      </c>
      <c r="C162">
        <v>1</v>
      </c>
      <c r="D162">
        <v>2</v>
      </c>
    </row>
    <row r="163" spans="1:4">
      <c r="A163" t="s">
        <v>417</v>
      </c>
      <c r="B163">
        <v>0</v>
      </c>
      <c r="C163">
        <v>0</v>
      </c>
      <c r="D163">
        <v>1</v>
      </c>
    </row>
    <row r="164" spans="1:4">
      <c r="A164" t="s">
        <v>421</v>
      </c>
      <c r="B164">
        <v>0</v>
      </c>
      <c r="C164">
        <v>5</v>
      </c>
      <c r="D164">
        <v>133</v>
      </c>
    </row>
    <row r="165" spans="1:4">
      <c r="A165" t="s">
        <v>422</v>
      </c>
      <c r="B165">
        <v>0</v>
      </c>
      <c r="C165">
        <v>20</v>
      </c>
      <c r="D165">
        <v>136</v>
      </c>
    </row>
    <row r="166" spans="1:4">
      <c r="A166" t="s">
        <v>423</v>
      </c>
      <c r="B166">
        <v>0</v>
      </c>
      <c r="C166">
        <v>0</v>
      </c>
      <c r="D166">
        <v>13</v>
      </c>
    </row>
    <row r="167" spans="1:4">
      <c r="A167" t="s">
        <v>424</v>
      </c>
      <c r="B167">
        <v>0</v>
      </c>
      <c r="C167">
        <v>4</v>
      </c>
      <c r="D167">
        <v>74</v>
      </c>
    </row>
    <row r="168" spans="1:4">
      <c r="A168" t="s">
        <v>425</v>
      </c>
      <c r="B168" s="40">
        <v>0</v>
      </c>
      <c r="C168" s="40">
        <v>2</v>
      </c>
      <c r="D168">
        <v>6</v>
      </c>
    </row>
    <row r="169" spans="1:4">
      <c r="A169" t="s">
        <v>426</v>
      </c>
      <c r="B169">
        <v>0</v>
      </c>
      <c r="C169">
        <v>0</v>
      </c>
      <c r="D169">
        <v>2</v>
      </c>
    </row>
    <row r="170" spans="1:4">
      <c r="A170" s="43" t="s">
        <v>333</v>
      </c>
      <c r="B170" s="5">
        <f>SUM(B161:B169)</f>
        <v>0</v>
      </c>
      <c r="C170" s="5">
        <f>SUM(C161:C169)</f>
        <v>38</v>
      </c>
      <c r="D170" s="5">
        <f>SUM(D161:D169)</f>
        <v>403</v>
      </c>
    </row>
    <row r="171" spans="1:4">
      <c r="A171" s="45"/>
      <c r="B171" s="40"/>
      <c r="C171" s="40"/>
    </row>
    <row r="172" spans="1:4">
      <c r="A172" s="46" t="s">
        <v>291</v>
      </c>
      <c r="B172" s="46" t="s">
        <v>52</v>
      </c>
      <c r="C172" s="46" t="s">
        <v>210</v>
      </c>
      <c r="D172" s="46" t="s">
        <v>54</v>
      </c>
    </row>
    <row r="173" spans="1:4">
      <c r="A173" t="s">
        <v>427</v>
      </c>
      <c r="B173">
        <v>0</v>
      </c>
      <c r="C173">
        <v>0</v>
      </c>
      <c r="D173">
        <v>12</v>
      </c>
    </row>
    <row r="174" spans="1:4">
      <c r="A174" t="s">
        <v>428</v>
      </c>
      <c r="B174">
        <v>0</v>
      </c>
      <c r="C174">
        <v>0</v>
      </c>
      <c r="D174">
        <v>4</v>
      </c>
    </row>
    <row r="175" spans="1:4">
      <c r="A175" t="s">
        <v>429</v>
      </c>
      <c r="B175">
        <v>0</v>
      </c>
      <c r="C175">
        <v>0</v>
      </c>
      <c r="D175">
        <v>7</v>
      </c>
    </row>
    <row r="176" spans="1:4">
      <c r="A176" t="s">
        <v>430</v>
      </c>
      <c r="B176">
        <v>0</v>
      </c>
      <c r="C176">
        <v>42</v>
      </c>
      <c r="D176">
        <v>103</v>
      </c>
    </row>
    <row r="177" spans="1:4">
      <c r="A177" t="s">
        <v>431</v>
      </c>
      <c r="B177">
        <v>0</v>
      </c>
      <c r="C177">
        <v>5</v>
      </c>
      <c r="D177">
        <v>58</v>
      </c>
    </row>
    <row r="178" spans="1:4">
      <c r="A178" t="s">
        <v>432</v>
      </c>
      <c r="B178">
        <v>1</v>
      </c>
      <c r="C178">
        <v>46</v>
      </c>
      <c r="D178">
        <v>265</v>
      </c>
    </row>
    <row r="179" spans="1:4">
      <c r="A179" t="s">
        <v>433</v>
      </c>
      <c r="B179">
        <v>0</v>
      </c>
      <c r="C179">
        <v>3</v>
      </c>
      <c r="D179">
        <v>18</v>
      </c>
    </row>
    <row r="180" spans="1:4">
      <c r="A180" t="s">
        <v>434</v>
      </c>
      <c r="B180">
        <v>7</v>
      </c>
      <c r="C180">
        <v>233</v>
      </c>
      <c r="D180">
        <v>973</v>
      </c>
    </row>
    <row r="181" spans="1:4">
      <c r="A181" t="s">
        <v>501</v>
      </c>
      <c r="B181">
        <v>0</v>
      </c>
      <c r="C181">
        <v>0</v>
      </c>
      <c r="D181">
        <v>1</v>
      </c>
    </row>
    <row r="182" spans="1:4">
      <c r="A182" t="s">
        <v>435</v>
      </c>
      <c r="B182">
        <v>0</v>
      </c>
      <c r="C182">
        <v>20</v>
      </c>
      <c r="D182">
        <v>83</v>
      </c>
    </row>
    <row r="183" spans="1:4">
      <c r="A183" t="s">
        <v>436</v>
      </c>
      <c r="B183">
        <v>0</v>
      </c>
      <c r="C183">
        <v>2</v>
      </c>
      <c r="D183">
        <v>74</v>
      </c>
    </row>
    <row r="184" spans="1:4">
      <c r="A184" t="s">
        <v>437</v>
      </c>
      <c r="B184">
        <v>0</v>
      </c>
      <c r="C184">
        <v>1</v>
      </c>
      <c r="D184">
        <v>2</v>
      </c>
    </row>
    <row r="185" spans="1:4">
      <c r="A185" t="s">
        <v>439</v>
      </c>
      <c r="B185">
        <v>0</v>
      </c>
      <c r="C185">
        <v>27</v>
      </c>
      <c r="D185">
        <v>30</v>
      </c>
    </row>
    <row r="186" spans="1:4">
      <c r="A186" t="s">
        <v>502</v>
      </c>
      <c r="B186">
        <v>0</v>
      </c>
      <c r="C186">
        <v>0</v>
      </c>
      <c r="D186">
        <v>1</v>
      </c>
    </row>
    <row r="187" spans="1:4">
      <c r="A187" t="s">
        <v>440</v>
      </c>
      <c r="B187">
        <v>0</v>
      </c>
      <c r="C187">
        <v>4</v>
      </c>
      <c r="D187">
        <v>8</v>
      </c>
    </row>
    <row r="188" spans="1:4">
      <c r="A188" t="s">
        <v>441</v>
      </c>
      <c r="B188">
        <v>0</v>
      </c>
      <c r="C188">
        <v>0</v>
      </c>
      <c r="D188">
        <v>1</v>
      </c>
    </row>
    <row r="189" spans="1:4">
      <c r="A189" t="s">
        <v>442</v>
      </c>
      <c r="B189">
        <v>0</v>
      </c>
      <c r="C189">
        <v>13</v>
      </c>
      <c r="D189">
        <v>43</v>
      </c>
    </row>
    <row r="190" spans="1:4">
      <c r="A190" t="s">
        <v>503</v>
      </c>
      <c r="B190">
        <v>0</v>
      </c>
      <c r="C190">
        <v>0</v>
      </c>
      <c r="D190">
        <v>2</v>
      </c>
    </row>
    <row r="191" spans="1:4">
      <c r="A191" t="s">
        <v>443</v>
      </c>
      <c r="B191">
        <v>0</v>
      </c>
      <c r="C191">
        <v>0</v>
      </c>
      <c r="D191">
        <v>50</v>
      </c>
    </row>
    <row r="192" spans="1:4">
      <c r="A192" s="43" t="s">
        <v>333</v>
      </c>
      <c r="B192" s="5">
        <f>SUM(B173:B191)</f>
        <v>8</v>
      </c>
      <c r="C192" s="5">
        <f>SUM(C173:C191)</f>
        <v>396</v>
      </c>
      <c r="D192" s="5">
        <f>SUM(D173:D191)</f>
        <v>1735</v>
      </c>
    </row>
    <row r="193" spans="1:4">
      <c r="A193" s="45"/>
    </row>
    <row r="194" spans="1:4">
      <c r="A194" s="1"/>
      <c r="B194" s="40"/>
      <c r="C194" s="40"/>
    </row>
    <row r="195" spans="1:4">
      <c r="A195" s="46" t="s">
        <v>298</v>
      </c>
      <c r="B195" s="46" t="s">
        <v>52</v>
      </c>
      <c r="C195" s="46" t="s">
        <v>210</v>
      </c>
      <c r="D195" s="46" t="s">
        <v>54</v>
      </c>
    </row>
    <row r="196" spans="1:4">
      <c r="A196" t="s">
        <v>445</v>
      </c>
      <c r="B196">
        <v>0</v>
      </c>
      <c r="C196">
        <v>0</v>
      </c>
      <c r="D196">
        <v>4</v>
      </c>
    </row>
    <row r="197" spans="1:4">
      <c r="A197" s="43" t="s">
        <v>333</v>
      </c>
      <c r="B197" s="5">
        <v>0</v>
      </c>
      <c r="C197" s="5">
        <v>0</v>
      </c>
      <c r="D197" s="5">
        <v>4</v>
      </c>
    </row>
    <row r="198" spans="1:4">
      <c r="A198" s="1"/>
      <c r="B198" s="40"/>
      <c r="C198" s="40"/>
    </row>
    <row r="199" spans="1:4">
      <c r="A199" s="46" t="s">
        <v>133</v>
      </c>
      <c r="B199" s="46" t="s">
        <v>52</v>
      </c>
      <c r="C199" s="46" t="s">
        <v>210</v>
      </c>
      <c r="D199" s="46" t="s">
        <v>54</v>
      </c>
    </row>
    <row r="200" spans="1:4">
      <c r="A200" t="s">
        <v>446</v>
      </c>
      <c r="B200">
        <v>0</v>
      </c>
      <c r="C200">
        <v>15</v>
      </c>
      <c r="D200">
        <v>28</v>
      </c>
    </row>
    <row r="201" spans="1:4">
      <c r="A201" s="43" t="s">
        <v>333</v>
      </c>
      <c r="B201" s="5">
        <v>0</v>
      </c>
      <c r="C201" s="5">
        <v>15</v>
      </c>
      <c r="D201" s="5">
        <v>28</v>
      </c>
    </row>
    <row r="203" spans="1:4">
      <c r="A203" s="44" t="s">
        <v>510</v>
      </c>
      <c r="B203" s="6">
        <v>14</v>
      </c>
      <c r="C203" s="6">
        <v>553</v>
      </c>
      <c r="D203" s="6">
        <v>2958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1"/>
  </sheetPr>
  <dimension ref="A2:Q112"/>
  <sheetViews>
    <sheetView topLeftCell="A16" workbookViewId="0">
      <selection activeCell="T27" sqref="T27"/>
    </sheetView>
  </sheetViews>
  <sheetFormatPr defaultColWidth="11.42578125" defaultRowHeight="15"/>
  <cols>
    <col min="1" max="1" width="21.28515625" customWidth="1"/>
    <col min="3" max="3" width="14.140625" bestFit="1" customWidth="1"/>
    <col min="8" max="8" width="14.85546875" bestFit="1" customWidth="1"/>
    <col min="14" max="14" width="12.42578125" bestFit="1" customWidth="1"/>
    <col min="15" max="15" width="12.85546875" bestFit="1" customWidth="1"/>
    <col min="16" max="16" width="17.7109375" bestFit="1" customWidth="1"/>
    <col min="17" max="17" width="12.5703125" bestFit="1" customWidth="1"/>
  </cols>
  <sheetData>
    <row r="2" spans="1:17" ht="18.75">
      <c r="A2" s="37" t="s">
        <v>511</v>
      </c>
    </row>
    <row r="4" spans="1:17" s="20" customFormat="1">
      <c r="A4" s="49"/>
      <c r="B4" s="49" t="s">
        <v>512</v>
      </c>
      <c r="C4" s="49" t="s">
        <v>513</v>
      </c>
      <c r="D4" s="49" t="s">
        <v>514</v>
      </c>
      <c r="E4" s="49" t="s">
        <v>515</v>
      </c>
      <c r="F4" s="49" t="s">
        <v>516</v>
      </c>
      <c r="G4" s="49" t="s">
        <v>517</v>
      </c>
      <c r="H4" s="49" t="s">
        <v>518</v>
      </c>
      <c r="I4" s="49" t="s">
        <v>519</v>
      </c>
      <c r="J4" s="49" t="s">
        <v>520</v>
      </c>
      <c r="K4" s="49" t="s">
        <v>521</v>
      </c>
      <c r="L4" s="49" t="s">
        <v>522</v>
      </c>
      <c r="M4" s="49" t="s">
        <v>523</v>
      </c>
      <c r="N4" s="49" t="s">
        <v>524</v>
      </c>
      <c r="O4" s="49" t="s">
        <v>525</v>
      </c>
      <c r="P4" s="49" t="s">
        <v>526</v>
      </c>
      <c r="Q4" s="49" t="s">
        <v>31</v>
      </c>
    </row>
    <row r="5" spans="1:17">
      <c r="A5" s="6" t="s">
        <v>527</v>
      </c>
      <c r="B5" s="58">
        <v>12</v>
      </c>
      <c r="C5" s="58">
        <v>67</v>
      </c>
      <c r="D5" s="58">
        <v>7</v>
      </c>
      <c r="E5" s="58">
        <v>5</v>
      </c>
      <c r="F5" s="58">
        <v>47</v>
      </c>
      <c r="G5" s="58">
        <v>45</v>
      </c>
      <c r="H5" s="58">
        <v>34</v>
      </c>
      <c r="I5" s="58">
        <v>16</v>
      </c>
      <c r="J5" s="58">
        <v>104</v>
      </c>
      <c r="K5" s="58">
        <v>12</v>
      </c>
      <c r="L5" s="58">
        <v>42</v>
      </c>
      <c r="M5" s="58">
        <v>119</v>
      </c>
      <c r="N5" s="58">
        <v>205</v>
      </c>
      <c r="O5" s="58">
        <v>41</v>
      </c>
      <c r="P5" s="58">
        <v>63</v>
      </c>
      <c r="Q5" s="58">
        <v>819</v>
      </c>
    </row>
    <row r="8" spans="1:17" s="40" customFormat="1">
      <c r="A8" s="46" t="s">
        <v>34</v>
      </c>
      <c r="B8" s="49" t="s">
        <v>512</v>
      </c>
      <c r="C8" s="49" t="s">
        <v>513</v>
      </c>
      <c r="D8" s="49" t="s">
        <v>514</v>
      </c>
      <c r="E8" s="49" t="s">
        <v>515</v>
      </c>
      <c r="F8" s="49" t="s">
        <v>516</v>
      </c>
      <c r="G8" s="49" t="s">
        <v>517</v>
      </c>
      <c r="H8" s="49" t="s">
        <v>518</v>
      </c>
      <c r="I8" s="49" t="s">
        <v>519</v>
      </c>
      <c r="J8" s="49" t="s">
        <v>520</v>
      </c>
      <c r="K8" s="49" t="s">
        <v>521</v>
      </c>
      <c r="L8" s="49" t="s">
        <v>522</v>
      </c>
      <c r="M8" s="49" t="s">
        <v>523</v>
      </c>
      <c r="N8" s="49" t="s">
        <v>524</v>
      </c>
      <c r="O8" s="49" t="s">
        <v>525</v>
      </c>
      <c r="P8" s="49" t="s">
        <v>526</v>
      </c>
      <c r="Q8" s="49" t="s">
        <v>31</v>
      </c>
    </row>
    <row r="9" spans="1:17">
      <c r="A9" s="41" t="s">
        <v>36</v>
      </c>
      <c r="B9">
        <v>0</v>
      </c>
      <c r="C9">
        <v>2</v>
      </c>
      <c r="D9">
        <v>0</v>
      </c>
      <c r="E9">
        <v>1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1</v>
      </c>
      <c r="Q9">
        <v>4</v>
      </c>
    </row>
    <row r="10" spans="1:17">
      <c r="A10" s="41" t="s">
        <v>37</v>
      </c>
      <c r="B10">
        <v>0</v>
      </c>
      <c r="C10">
        <v>7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13</v>
      </c>
      <c r="K10">
        <v>0</v>
      </c>
      <c r="L10">
        <v>0</v>
      </c>
      <c r="M10">
        <v>0</v>
      </c>
      <c r="N10">
        <v>7</v>
      </c>
      <c r="O10">
        <v>0</v>
      </c>
      <c r="P10">
        <v>1</v>
      </c>
      <c r="Q10">
        <v>28</v>
      </c>
    </row>
    <row r="11" spans="1:17">
      <c r="A11" s="41" t="s">
        <v>38</v>
      </c>
      <c r="B11">
        <v>12</v>
      </c>
      <c r="C11">
        <v>55</v>
      </c>
      <c r="D11">
        <v>7</v>
      </c>
      <c r="E11">
        <v>4</v>
      </c>
      <c r="F11">
        <v>46</v>
      </c>
      <c r="G11">
        <v>44</v>
      </c>
      <c r="H11">
        <v>34</v>
      </c>
      <c r="I11">
        <v>16</v>
      </c>
      <c r="J11">
        <v>80</v>
      </c>
      <c r="K11">
        <v>12</v>
      </c>
      <c r="L11">
        <v>42</v>
      </c>
      <c r="M11">
        <v>118</v>
      </c>
      <c r="N11">
        <v>193</v>
      </c>
      <c r="O11">
        <v>41</v>
      </c>
      <c r="P11">
        <v>61</v>
      </c>
      <c r="Q11">
        <v>765</v>
      </c>
    </row>
    <row r="12" spans="1:17">
      <c r="A12" s="41" t="s">
        <v>39</v>
      </c>
      <c r="B12">
        <v>0</v>
      </c>
      <c r="C12">
        <v>3</v>
      </c>
      <c r="D12">
        <v>0</v>
      </c>
      <c r="E12">
        <v>0</v>
      </c>
      <c r="F12">
        <v>0</v>
      </c>
      <c r="G12">
        <v>1</v>
      </c>
      <c r="H12">
        <v>0</v>
      </c>
      <c r="I12">
        <v>0</v>
      </c>
      <c r="J12">
        <v>11</v>
      </c>
      <c r="K12">
        <v>0</v>
      </c>
      <c r="L12">
        <v>0</v>
      </c>
      <c r="M12">
        <v>1</v>
      </c>
      <c r="N12">
        <v>5</v>
      </c>
      <c r="O12">
        <v>0</v>
      </c>
      <c r="P12">
        <v>0</v>
      </c>
      <c r="Q12">
        <v>21</v>
      </c>
    </row>
    <row r="13" spans="1:17">
      <c r="A13" s="41" t="s">
        <v>40</v>
      </c>
      <c r="B13">
        <v>0</v>
      </c>
      <c r="C13">
        <v>0</v>
      </c>
      <c r="D13">
        <v>0</v>
      </c>
      <c r="E13">
        <v>0</v>
      </c>
      <c r="F13">
        <v>1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1</v>
      </c>
    </row>
    <row r="14" spans="1:17">
      <c r="A14" s="44" t="s">
        <v>31</v>
      </c>
      <c r="B14" s="6">
        <v>12</v>
      </c>
      <c r="C14" s="6">
        <v>67</v>
      </c>
      <c r="D14" s="6">
        <v>7</v>
      </c>
      <c r="E14" s="6">
        <v>5</v>
      </c>
      <c r="F14" s="6">
        <v>47</v>
      </c>
      <c r="G14" s="6">
        <v>45</v>
      </c>
      <c r="H14" s="6">
        <v>34</v>
      </c>
      <c r="I14" s="6">
        <v>16</v>
      </c>
      <c r="J14" s="6">
        <v>104</v>
      </c>
      <c r="K14" s="6">
        <v>12</v>
      </c>
      <c r="L14" s="6">
        <v>42</v>
      </c>
      <c r="M14" s="6">
        <v>119</v>
      </c>
      <c r="N14" s="6">
        <v>205</v>
      </c>
      <c r="O14" s="6">
        <v>41</v>
      </c>
      <c r="P14" s="6">
        <v>63</v>
      </c>
      <c r="Q14" s="6">
        <v>819</v>
      </c>
    </row>
    <row r="18" spans="1:17">
      <c r="A18" s="46" t="s">
        <v>41</v>
      </c>
      <c r="B18" s="49" t="s">
        <v>512</v>
      </c>
      <c r="C18" s="49" t="s">
        <v>513</v>
      </c>
      <c r="D18" s="49" t="s">
        <v>514</v>
      </c>
      <c r="E18" s="49" t="s">
        <v>515</v>
      </c>
      <c r="F18" s="49" t="s">
        <v>516</v>
      </c>
      <c r="G18" s="49" t="s">
        <v>517</v>
      </c>
      <c r="H18" s="49" t="s">
        <v>518</v>
      </c>
      <c r="I18" s="49" t="s">
        <v>519</v>
      </c>
      <c r="J18" s="49" t="s">
        <v>520</v>
      </c>
      <c r="K18" s="49" t="s">
        <v>521</v>
      </c>
      <c r="L18" s="49" t="s">
        <v>522</v>
      </c>
      <c r="M18" s="49" t="s">
        <v>523</v>
      </c>
      <c r="N18" s="49" t="s">
        <v>524</v>
      </c>
      <c r="O18" s="49" t="s">
        <v>525</v>
      </c>
      <c r="P18" s="49" t="s">
        <v>526</v>
      </c>
      <c r="Q18" s="49" t="s">
        <v>31</v>
      </c>
    </row>
    <row r="19" spans="1:17">
      <c r="A19" s="41" t="s">
        <v>42</v>
      </c>
      <c r="B19">
        <v>2</v>
      </c>
      <c r="C19">
        <v>5</v>
      </c>
      <c r="D19">
        <v>0</v>
      </c>
      <c r="E19">
        <v>0</v>
      </c>
      <c r="F19">
        <v>15</v>
      </c>
      <c r="G19">
        <v>6</v>
      </c>
      <c r="H19">
        <v>5</v>
      </c>
      <c r="I19">
        <v>4</v>
      </c>
      <c r="J19">
        <v>22</v>
      </c>
      <c r="K19">
        <v>2</v>
      </c>
      <c r="L19">
        <v>3</v>
      </c>
      <c r="M19">
        <v>16</v>
      </c>
      <c r="N19">
        <v>22</v>
      </c>
      <c r="O19">
        <v>11</v>
      </c>
      <c r="P19">
        <v>17</v>
      </c>
      <c r="Q19">
        <v>130</v>
      </c>
    </row>
    <row r="20" spans="1:17">
      <c r="A20" s="41" t="s">
        <v>43</v>
      </c>
      <c r="B20">
        <v>0</v>
      </c>
      <c r="C20">
        <v>5</v>
      </c>
      <c r="D20">
        <v>0</v>
      </c>
      <c r="E20">
        <v>0</v>
      </c>
      <c r="F20">
        <v>5</v>
      </c>
      <c r="G20">
        <v>2</v>
      </c>
      <c r="H20">
        <v>1</v>
      </c>
      <c r="I20">
        <v>1</v>
      </c>
      <c r="J20">
        <v>7</v>
      </c>
      <c r="K20">
        <v>0</v>
      </c>
      <c r="L20">
        <v>4</v>
      </c>
      <c r="M20">
        <v>3</v>
      </c>
      <c r="N20">
        <v>5</v>
      </c>
      <c r="O20">
        <v>4</v>
      </c>
      <c r="P20">
        <v>2</v>
      </c>
      <c r="Q20">
        <v>39</v>
      </c>
    </row>
    <row r="21" spans="1:17">
      <c r="A21" s="41" t="s">
        <v>44</v>
      </c>
      <c r="B21">
        <v>0</v>
      </c>
      <c r="C21">
        <v>1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2</v>
      </c>
      <c r="K21">
        <v>0</v>
      </c>
      <c r="L21">
        <v>0</v>
      </c>
      <c r="M21">
        <v>0</v>
      </c>
      <c r="N21">
        <v>1</v>
      </c>
      <c r="O21">
        <v>0</v>
      </c>
      <c r="P21">
        <v>0</v>
      </c>
      <c r="Q21">
        <v>4</v>
      </c>
    </row>
    <row r="22" spans="1:17">
      <c r="A22" s="41" t="s">
        <v>38</v>
      </c>
      <c r="B22">
        <v>9</v>
      </c>
      <c r="C22">
        <v>42</v>
      </c>
      <c r="D22">
        <v>7</v>
      </c>
      <c r="E22">
        <v>3</v>
      </c>
      <c r="F22">
        <v>24</v>
      </c>
      <c r="G22">
        <v>21</v>
      </c>
      <c r="H22">
        <v>22</v>
      </c>
      <c r="I22">
        <v>4</v>
      </c>
      <c r="J22">
        <v>34</v>
      </c>
      <c r="K22">
        <v>10</v>
      </c>
      <c r="L22">
        <v>25</v>
      </c>
      <c r="M22">
        <v>68</v>
      </c>
      <c r="N22">
        <v>108</v>
      </c>
      <c r="O22">
        <v>20</v>
      </c>
      <c r="P22">
        <v>24</v>
      </c>
      <c r="Q22">
        <v>421</v>
      </c>
    </row>
    <row r="23" spans="1:17">
      <c r="A23" s="41" t="s">
        <v>45</v>
      </c>
      <c r="B23">
        <v>0</v>
      </c>
      <c r="C23">
        <v>2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1</v>
      </c>
      <c r="N23">
        <v>1</v>
      </c>
      <c r="O23">
        <v>1</v>
      </c>
      <c r="P23">
        <v>2</v>
      </c>
      <c r="Q23">
        <v>7</v>
      </c>
    </row>
    <row r="24" spans="1:17">
      <c r="A24" s="41" t="s">
        <v>46</v>
      </c>
      <c r="B24">
        <v>1</v>
      </c>
      <c r="C24">
        <v>11</v>
      </c>
      <c r="D24">
        <v>0</v>
      </c>
      <c r="E24">
        <v>2</v>
      </c>
      <c r="F24">
        <v>3</v>
      </c>
      <c r="G24">
        <v>16</v>
      </c>
      <c r="H24">
        <v>5</v>
      </c>
      <c r="I24">
        <v>6</v>
      </c>
      <c r="J24">
        <v>38</v>
      </c>
      <c r="K24">
        <v>0</v>
      </c>
      <c r="L24">
        <v>10</v>
      </c>
      <c r="M24">
        <v>29</v>
      </c>
      <c r="N24">
        <v>66</v>
      </c>
      <c r="O24">
        <v>5</v>
      </c>
      <c r="P24">
        <v>18</v>
      </c>
      <c r="Q24">
        <v>210</v>
      </c>
    </row>
    <row r="25" spans="1:17">
      <c r="A25" s="41" t="s">
        <v>47</v>
      </c>
      <c r="B25">
        <v>0</v>
      </c>
      <c r="C25">
        <v>1</v>
      </c>
      <c r="D25">
        <v>0</v>
      </c>
      <c r="E25">
        <v>0</v>
      </c>
      <c r="F25">
        <v>0</v>
      </c>
      <c r="G25">
        <v>0</v>
      </c>
      <c r="H25">
        <v>1</v>
      </c>
      <c r="I25">
        <v>1</v>
      </c>
      <c r="J25">
        <v>1</v>
      </c>
      <c r="K25">
        <v>0</v>
      </c>
      <c r="L25">
        <v>0</v>
      </c>
      <c r="M25">
        <v>2</v>
      </c>
      <c r="N25">
        <v>2</v>
      </c>
      <c r="O25">
        <v>0</v>
      </c>
      <c r="P25">
        <v>0</v>
      </c>
      <c r="Q25">
        <v>8</v>
      </c>
    </row>
    <row r="26" spans="1:17">
      <c r="A26" s="44" t="s">
        <v>31</v>
      </c>
      <c r="B26" s="6">
        <v>12</v>
      </c>
      <c r="C26" s="6">
        <v>67</v>
      </c>
      <c r="D26" s="6">
        <v>7</v>
      </c>
      <c r="E26" s="6">
        <v>5</v>
      </c>
      <c r="F26" s="6">
        <v>47</v>
      </c>
      <c r="G26" s="6">
        <v>45</v>
      </c>
      <c r="H26" s="6">
        <v>34</v>
      </c>
      <c r="I26" s="6">
        <v>16</v>
      </c>
      <c r="J26" s="6">
        <v>104</v>
      </c>
      <c r="K26" s="6">
        <v>12</v>
      </c>
      <c r="L26" s="6">
        <v>42</v>
      </c>
      <c r="M26" s="6">
        <v>119</v>
      </c>
      <c r="N26" s="6">
        <v>205</v>
      </c>
      <c r="O26" s="6">
        <v>41</v>
      </c>
      <c r="P26" s="6">
        <v>63</v>
      </c>
      <c r="Q26" s="6">
        <v>819</v>
      </c>
    </row>
    <row r="30" spans="1:17">
      <c r="A30" s="46" t="s">
        <v>48</v>
      </c>
      <c r="B30" s="49" t="s">
        <v>512</v>
      </c>
      <c r="C30" s="49" t="s">
        <v>513</v>
      </c>
      <c r="D30" s="49" t="s">
        <v>514</v>
      </c>
      <c r="E30" s="49" t="s">
        <v>515</v>
      </c>
      <c r="F30" s="49" t="s">
        <v>516</v>
      </c>
      <c r="G30" s="49" t="s">
        <v>517</v>
      </c>
      <c r="H30" s="49" t="s">
        <v>518</v>
      </c>
      <c r="I30" s="49" t="s">
        <v>519</v>
      </c>
      <c r="J30" s="49" t="s">
        <v>520</v>
      </c>
      <c r="K30" s="49" t="s">
        <v>521</v>
      </c>
      <c r="L30" s="49" t="s">
        <v>522</v>
      </c>
      <c r="M30" s="49" t="s">
        <v>523</v>
      </c>
      <c r="N30" s="49" t="s">
        <v>524</v>
      </c>
      <c r="O30" s="49" t="s">
        <v>525</v>
      </c>
      <c r="P30" s="49" t="s">
        <v>526</v>
      </c>
      <c r="Q30" s="49" t="s">
        <v>31</v>
      </c>
    </row>
    <row r="31" spans="1:17">
      <c r="A31" s="41" t="s">
        <v>49</v>
      </c>
      <c r="B31">
        <v>2</v>
      </c>
      <c r="C31">
        <v>15</v>
      </c>
      <c r="D31">
        <v>1</v>
      </c>
      <c r="E31">
        <v>0</v>
      </c>
      <c r="F31">
        <v>8</v>
      </c>
      <c r="G31">
        <v>5</v>
      </c>
      <c r="H31">
        <v>7</v>
      </c>
      <c r="I31">
        <v>3</v>
      </c>
      <c r="J31">
        <v>15</v>
      </c>
      <c r="K31">
        <v>4</v>
      </c>
      <c r="L31">
        <v>7</v>
      </c>
      <c r="M31">
        <v>32</v>
      </c>
      <c r="N31">
        <v>50</v>
      </c>
      <c r="O31">
        <v>5</v>
      </c>
      <c r="P31">
        <v>10</v>
      </c>
      <c r="Q31">
        <v>164</v>
      </c>
    </row>
    <row r="32" spans="1:17">
      <c r="A32" s="41" t="s">
        <v>50</v>
      </c>
      <c r="B32">
        <v>10</v>
      </c>
      <c r="C32">
        <v>52</v>
      </c>
      <c r="D32">
        <v>6</v>
      </c>
      <c r="E32">
        <v>5</v>
      </c>
      <c r="F32">
        <v>39</v>
      </c>
      <c r="G32">
        <v>40</v>
      </c>
      <c r="H32">
        <v>27</v>
      </c>
      <c r="I32">
        <v>13</v>
      </c>
      <c r="J32">
        <v>89</v>
      </c>
      <c r="K32">
        <v>8</v>
      </c>
      <c r="L32">
        <v>35</v>
      </c>
      <c r="M32">
        <v>87</v>
      </c>
      <c r="N32">
        <v>155</v>
      </c>
      <c r="O32">
        <v>36</v>
      </c>
      <c r="P32">
        <v>53</v>
      </c>
      <c r="Q32">
        <v>655</v>
      </c>
    </row>
    <row r="33" spans="1:17">
      <c r="A33" s="44" t="s">
        <v>31</v>
      </c>
      <c r="B33" s="6">
        <v>12</v>
      </c>
      <c r="C33" s="6">
        <v>67</v>
      </c>
      <c r="D33" s="6">
        <v>7</v>
      </c>
      <c r="E33" s="6">
        <v>5</v>
      </c>
      <c r="F33" s="6">
        <v>47</v>
      </c>
      <c r="G33" s="6">
        <v>45</v>
      </c>
      <c r="H33" s="6">
        <v>34</v>
      </c>
      <c r="I33" s="6">
        <v>16</v>
      </c>
      <c r="J33" s="6">
        <v>104</v>
      </c>
      <c r="K33" s="6">
        <v>12</v>
      </c>
      <c r="L33" s="6">
        <v>42</v>
      </c>
      <c r="M33" s="6">
        <v>119</v>
      </c>
      <c r="N33" s="6">
        <v>205</v>
      </c>
      <c r="O33" s="6">
        <v>41</v>
      </c>
      <c r="P33" s="6">
        <v>63</v>
      </c>
      <c r="Q33" s="6">
        <v>819</v>
      </c>
    </row>
    <row r="37" spans="1:17" s="20" customFormat="1">
      <c r="A37" s="49" t="s">
        <v>51</v>
      </c>
      <c r="B37" s="49" t="s">
        <v>512</v>
      </c>
      <c r="C37" s="49" t="s">
        <v>513</v>
      </c>
      <c r="D37" s="49" t="s">
        <v>514</v>
      </c>
      <c r="E37" s="49" t="s">
        <v>515</v>
      </c>
      <c r="F37" s="49" t="s">
        <v>516</v>
      </c>
      <c r="G37" s="49" t="s">
        <v>517</v>
      </c>
      <c r="H37" s="49" t="s">
        <v>518</v>
      </c>
      <c r="I37" s="49" t="s">
        <v>519</v>
      </c>
      <c r="J37" s="49" t="s">
        <v>520</v>
      </c>
      <c r="K37" s="49" t="s">
        <v>521</v>
      </c>
      <c r="L37" s="49" t="s">
        <v>522</v>
      </c>
      <c r="M37" s="49" t="s">
        <v>523</v>
      </c>
      <c r="N37" s="49" t="s">
        <v>524</v>
      </c>
      <c r="O37" s="49" t="s">
        <v>525</v>
      </c>
      <c r="P37" s="49" t="s">
        <v>526</v>
      </c>
      <c r="Q37" s="49" t="s">
        <v>31</v>
      </c>
    </row>
    <row r="38" spans="1:17">
      <c r="A38" s="41" t="s">
        <v>52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</row>
    <row r="39" spans="1:17">
      <c r="A39" s="41" t="s">
        <v>53</v>
      </c>
      <c r="B39">
        <v>1</v>
      </c>
      <c r="C39">
        <v>15</v>
      </c>
      <c r="D39">
        <v>0</v>
      </c>
      <c r="E39">
        <v>0</v>
      </c>
      <c r="F39">
        <v>2</v>
      </c>
      <c r="G39">
        <v>4</v>
      </c>
      <c r="H39">
        <v>0</v>
      </c>
      <c r="I39">
        <v>1</v>
      </c>
      <c r="J39">
        <v>0</v>
      </c>
      <c r="K39">
        <v>3</v>
      </c>
      <c r="L39">
        <v>11</v>
      </c>
      <c r="M39">
        <v>0</v>
      </c>
      <c r="N39">
        <v>0</v>
      </c>
      <c r="O39">
        <v>5</v>
      </c>
      <c r="P39">
        <v>0</v>
      </c>
      <c r="Q39">
        <v>42</v>
      </c>
    </row>
    <row r="40" spans="1:17">
      <c r="A40" s="41" t="s">
        <v>54</v>
      </c>
      <c r="B40">
        <v>11</v>
      </c>
      <c r="C40">
        <v>52</v>
      </c>
      <c r="D40">
        <v>7</v>
      </c>
      <c r="E40">
        <v>5</v>
      </c>
      <c r="F40">
        <v>45</v>
      </c>
      <c r="G40">
        <v>41</v>
      </c>
      <c r="H40">
        <v>34</v>
      </c>
      <c r="I40">
        <v>15</v>
      </c>
      <c r="J40">
        <v>104</v>
      </c>
      <c r="K40">
        <v>9</v>
      </c>
      <c r="L40">
        <v>31</v>
      </c>
      <c r="M40">
        <v>119</v>
      </c>
      <c r="N40">
        <v>205</v>
      </c>
      <c r="O40">
        <v>36</v>
      </c>
      <c r="P40">
        <v>63</v>
      </c>
      <c r="Q40">
        <v>777</v>
      </c>
    </row>
    <row r="41" spans="1:17">
      <c r="A41" s="44" t="s">
        <v>31</v>
      </c>
      <c r="B41" s="6">
        <v>12</v>
      </c>
      <c r="C41" s="6">
        <v>67</v>
      </c>
      <c r="D41" s="6">
        <v>7</v>
      </c>
      <c r="E41" s="6">
        <v>5</v>
      </c>
      <c r="F41" s="6">
        <v>47</v>
      </c>
      <c r="G41" s="6">
        <v>45</v>
      </c>
      <c r="H41" s="6">
        <v>34</v>
      </c>
      <c r="I41" s="6">
        <v>16</v>
      </c>
      <c r="J41" s="6">
        <v>104</v>
      </c>
      <c r="K41" s="6">
        <v>12</v>
      </c>
      <c r="L41" s="6">
        <v>42</v>
      </c>
      <c r="M41" s="6">
        <v>119</v>
      </c>
      <c r="N41" s="6">
        <v>205</v>
      </c>
      <c r="O41" s="6">
        <v>41</v>
      </c>
      <c r="P41" s="6">
        <v>63</v>
      </c>
      <c r="Q41" s="6">
        <v>819</v>
      </c>
    </row>
    <row r="45" spans="1:17" s="20" customFormat="1">
      <c r="A45" s="49" t="s">
        <v>55</v>
      </c>
      <c r="B45" s="49" t="s">
        <v>512</v>
      </c>
      <c r="C45" s="49" t="s">
        <v>513</v>
      </c>
      <c r="D45" s="49" t="s">
        <v>514</v>
      </c>
      <c r="E45" s="49" t="s">
        <v>515</v>
      </c>
      <c r="F45" s="49" t="s">
        <v>516</v>
      </c>
      <c r="G45" s="49" t="s">
        <v>517</v>
      </c>
      <c r="H45" s="49" t="s">
        <v>518</v>
      </c>
      <c r="I45" s="49" t="s">
        <v>519</v>
      </c>
      <c r="J45" s="49" t="s">
        <v>520</v>
      </c>
      <c r="K45" s="49" t="s">
        <v>521</v>
      </c>
      <c r="L45" s="49" t="s">
        <v>522</v>
      </c>
      <c r="M45" s="49" t="s">
        <v>523</v>
      </c>
      <c r="N45" s="49" t="s">
        <v>524</v>
      </c>
      <c r="O45" s="49" t="s">
        <v>525</v>
      </c>
      <c r="P45" s="49" t="s">
        <v>526</v>
      </c>
      <c r="Q45" s="49" t="s">
        <v>31</v>
      </c>
    </row>
    <row r="46" spans="1:17">
      <c r="A46" s="41" t="s">
        <v>57</v>
      </c>
      <c r="B46">
        <v>12</v>
      </c>
      <c r="C46">
        <v>62</v>
      </c>
      <c r="D46">
        <v>1</v>
      </c>
      <c r="E46">
        <v>5</v>
      </c>
      <c r="F46">
        <v>45</v>
      </c>
      <c r="G46">
        <v>38</v>
      </c>
      <c r="H46">
        <v>33</v>
      </c>
      <c r="I46">
        <v>15</v>
      </c>
      <c r="J46">
        <v>85</v>
      </c>
      <c r="K46">
        <v>11</v>
      </c>
      <c r="L46">
        <v>34</v>
      </c>
      <c r="M46">
        <v>102</v>
      </c>
      <c r="N46">
        <v>160</v>
      </c>
      <c r="O46">
        <v>41</v>
      </c>
      <c r="P46">
        <v>49</v>
      </c>
      <c r="Q46">
        <v>693</v>
      </c>
    </row>
    <row r="47" spans="1:17">
      <c r="A47" s="41" t="s">
        <v>59</v>
      </c>
      <c r="B47">
        <v>0</v>
      </c>
      <c r="C47">
        <v>0</v>
      </c>
      <c r="D47">
        <v>0</v>
      </c>
      <c r="E47">
        <v>0</v>
      </c>
      <c r="F47">
        <v>1</v>
      </c>
      <c r="G47">
        <v>1</v>
      </c>
      <c r="H47">
        <v>0</v>
      </c>
      <c r="I47">
        <v>0</v>
      </c>
      <c r="J47">
        <v>3</v>
      </c>
      <c r="K47">
        <v>0</v>
      </c>
      <c r="L47">
        <v>0</v>
      </c>
      <c r="M47">
        <v>3</v>
      </c>
      <c r="N47">
        <v>7</v>
      </c>
      <c r="O47">
        <v>0</v>
      </c>
      <c r="P47">
        <v>4</v>
      </c>
      <c r="Q47">
        <v>19</v>
      </c>
    </row>
    <row r="48" spans="1:17">
      <c r="A48" s="41" t="s">
        <v>61</v>
      </c>
      <c r="B48">
        <v>0</v>
      </c>
      <c r="C48">
        <v>2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1</v>
      </c>
      <c r="L48">
        <v>0</v>
      </c>
      <c r="M48">
        <v>0</v>
      </c>
      <c r="N48">
        <v>0</v>
      </c>
      <c r="O48">
        <v>0</v>
      </c>
      <c r="P48">
        <v>0</v>
      </c>
      <c r="Q48">
        <v>3</v>
      </c>
    </row>
    <row r="49" spans="1:17">
      <c r="A49" s="41" t="s">
        <v>62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1</v>
      </c>
      <c r="O49">
        <v>0</v>
      </c>
      <c r="P49">
        <v>4</v>
      </c>
      <c r="Q49">
        <v>5</v>
      </c>
    </row>
    <row r="50" spans="1:17">
      <c r="A50" s="41" t="s">
        <v>63</v>
      </c>
      <c r="B50">
        <v>0</v>
      </c>
      <c r="C50">
        <v>0</v>
      </c>
      <c r="D50">
        <v>0</v>
      </c>
      <c r="E50">
        <v>0</v>
      </c>
      <c r="F50">
        <v>0</v>
      </c>
      <c r="G50">
        <v>2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2</v>
      </c>
    </row>
    <row r="51" spans="1:17">
      <c r="A51" s="41" t="s">
        <v>65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1</v>
      </c>
      <c r="O51">
        <v>0</v>
      </c>
      <c r="P51">
        <v>0</v>
      </c>
      <c r="Q51">
        <v>1</v>
      </c>
    </row>
    <row r="52" spans="1:17">
      <c r="A52" s="41" t="s">
        <v>67</v>
      </c>
      <c r="B52">
        <v>0</v>
      </c>
      <c r="C52">
        <v>1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1</v>
      </c>
      <c r="M52">
        <v>0</v>
      </c>
      <c r="N52">
        <v>1</v>
      </c>
      <c r="O52">
        <v>0</v>
      </c>
      <c r="P52">
        <v>0</v>
      </c>
      <c r="Q52">
        <v>3</v>
      </c>
    </row>
    <row r="53" spans="1:17">
      <c r="A53" s="41" t="s">
        <v>69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1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1</v>
      </c>
    </row>
    <row r="54" spans="1:17">
      <c r="A54" s="41" t="s">
        <v>71</v>
      </c>
      <c r="B54">
        <v>0</v>
      </c>
      <c r="C54">
        <v>0</v>
      </c>
      <c r="D54">
        <v>0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1</v>
      </c>
    </row>
    <row r="55" spans="1:17">
      <c r="A55" s="41" t="s">
        <v>75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1</v>
      </c>
      <c r="M55">
        <v>0</v>
      </c>
      <c r="N55">
        <v>0</v>
      </c>
      <c r="O55">
        <v>0</v>
      </c>
      <c r="P55">
        <v>0</v>
      </c>
      <c r="Q55">
        <v>1</v>
      </c>
    </row>
    <row r="56" spans="1:17">
      <c r="A56" s="41" t="s">
        <v>78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2</v>
      </c>
      <c r="N56">
        <v>0</v>
      </c>
      <c r="O56">
        <v>0</v>
      </c>
      <c r="P56">
        <v>0</v>
      </c>
      <c r="Q56">
        <v>2</v>
      </c>
    </row>
    <row r="57" spans="1:17">
      <c r="A57" s="41" t="s">
        <v>80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5</v>
      </c>
      <c r="K57">
        <v>0</v>
      </c>
      <c r="L57">
        <v>4</v>
      </c>
      <c r="M57">
        <v>1</v>
      </c>
      <c r="N57">
        <v>11</v>
      </c>
      <c r="O57">
        <v>0</v>
      </c>
      <c r="P57">
        <v>1</v>
      </c>
      <c r="Q57">
        <v>22</v>
      </c>
    </row>
    <row r="58" spans="1:17">
      <c r="A58" s="41" t="s">
        <v>81</v>
      </c>
      <c r="B58">
        <v>0</v>
      </c>
      <c r="C58">
        <v>0</v>
      </c>
      <c r="D58">
        <v>0</v>
      </c>
      <c r="E58">
        <v>0</v>
      </c>
      <c r="F58">
        <v>1</v>
      </c>
      <c r="G58">
        <v>1</v>
      </c>
      <c r="H58">
        <v>0</v>
      </c>
      <c r="I58">
        <v>0</v>
      </c>
      <c r="J58">
        <v>6</v>
      </c>
      <c r="K58">
        <v>0</v>
      </c>
      <c r="L58">
        <v>2</v>
      </c>
      <c r="M58">
        <v>10</v>
      </c>
      <c r="N58">
        <v>20</v>
      </c>
      <c r="O58">
        <v>0</v>
      </c>
      <c r="P58">
        <v>2</v>
      </c>
      <c r="Q58">
        <v>42</v>
      </c>
    </row>
    <row r="59" spans="1:17">
      <c r="A59" s="41" t="s">
        <v>83</v>
      </c>
      <c r="B59">
        <v>0</v>
      </c>
      <c r="C59">
        <v>2</v>
      </c>
      <c r="D59">
        <v>6</v>
      </c>
      <c r="E59">
        <v>0</v>
      </c>
      <c r="F59">
        <v>0</v>
      </c>
      <c r="G59">
        <v>0</v>
      </c>
      <c r="H59">
        <v>0</v>
      </c>
      <c r="I59">
        <v>0</v>
      </c>
      <c r="J59">
        <v>3</v>
      </c>
      <c r="K59">
        <v>0</v>
      </c>
      <c r="L59">
        <v>0</v>
      </c>
      <c r="M59">
        <v>0</v>
      </c>
      <c r="N59">
        <v>1</v>
      </c>
      <c r="O59">
        <v>0</v>
      </c>
      <c r="P59">
        <v>2</v>
      </c>
      <c r="Q59">
        <v>14</v>
      </c>
    </row>
    <row r="60" spans="1:17">
      <c r="A60" s="41" t="s">
        <v>87</v>
      </c>
      <c r="B60">
        <v>0</v>
      </c>
      <c r="C60">
        <v>0</v>
      </c>
      <c r="D60">
        <v>0</v>
      </c>
      <c r="E60">
        <v>0</v>
      </c>
      <c r="F60">
        <v>0</v>
      </c>
      <c r="G60">
        <v>2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2</v>
      </c>
    </row>
    <row r="61" spans="1:17">
      <c r="A61" s="41" t="s">
        <v>89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1</v>
      </c>
      <c r="I61">
        <v>0</v>
      </c>
      <c r="J61">
        <v>1</v>
      </c>
      <c r="K61">
        <v>0</v>
      </c>
      <c r="L61">
        <v>0</v>
      </c>
      <c r="M61">
        <v>1</v>
      </c>
      <c r="N61">
        <v>2</v>
      </c>
      <c r="O61">
        <v>0</v>
      </c>
      <c r="P61">
        <v>1</v>
      </c>
      <c r="Q61">
        <v>6</v>
      </c>
    </row>
    <row r="62" spans="1:17">
      <c r="A62" s="41" t="s">
        <v>90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1</v>
      </c>
      <c r="K62">
        <v>0</v>
      </c>
      <c r="L62">
        <v>0</v>
      </c>
      <c r="M62">
        <v>0</v>
      </c>
      <c r="N62">
        <v>1</v>
      </c>
      <c r="O62">
        <v>0</v>
      </c>
      <c r="P62">
        <v>0</v>
      </c>
      <c r="Q62">
        <v>2</v>
      </c>
    </row>
    <row r="63" spans="1:17">
      <c r="A63" s="44" t="s">
        <v>31</v>
      </c>
      <c r="B63" s="6">
        <v>12</v>
      </c>
      <c r="C63" s="6">
        <v>67</v>
      </c>
      <c r="D63" s="6">
        <v>7</v>
      </c>
      <c r="E63" s="6">
        <v>5</v>
      </c>
      <c r="F63" s="6">
        <v>47</v>
      </c>
      <c r="G63" s="6">
        <v>45</v>
      </c>
      <c r="H63" s="6">
        <v>34</v>
      </c>
      <c r="I63" s="6">
        <v>16</v>
      </c>
      <c r="J63" s="6">
        <v>104</v>
      </c>
      <c r="K63" s="6">
        <v>12</v>
      </c>
      <c r="L63" s="6">
        <v>42</v>
      </c>
      <c r="M63" s="6">
        <v>119</v>
      </c>
      <c r="N63" s="6">
        <v>205</v>
      </c>
      <c r="O63" s="6">
        <v>41</v>
      </c>
      <c r="P63" s="6">
        <v>63</v>
      </c>
      <c r="Q63" s="6">
        <v>819</v>
      </c>
    </row>
    <row r="67" spans="1:17" s="20" customFormat="1">
      <c r="A67" s="49" t="s">
        <v>91</v>
      </c>
      <c r="B67" s="49" t="s">
        <v>512</v>
      </c>
      <c r="C67" s="49" t="s">
        <v>513</v>
      </c>
      <c r="D67" s="49" t="s">
        <v>514</v>
      </c>
      <c r="E67" s="49" t="s">
        <v>515</v>
      </c>
      <c r="F67" s="49" t="s">
        <v>516</v>
      </c>
      <c r="G67" s="49" t="s">
        <v>517</v>
      </c>
      <c r="H67" s="49" t="s">
        <v>518</v>
      </c>
      <c r="I67" s="49" t="s">
        <v>519</v>
      </c>
      <c r="J67" s="49" t="s">
        <v>520</v>
      </c>
      <c r="K67" s="49" t="s">
        <v>521</v>
      </c>
      <c r="L67" s="49" t="s">
        <v>522</v>
      </c>
      <c r="M67" s="49" t="s">
        <v>523</v>
      </c>
      <c r="N67" s="49" t="s">
        <v>524</v>
      </c>
      <c r="O67" s="49" t="s">
        <v>525</v>
      </c>
      <c r="P67" s="49" t="s">
        <v>526</v>
      </c>
      <c r="Q67" s="49" t="s">
        <v>31</v>
      </c>
    </row>
    <row r="68" spans="1:17">
      <c r="A68" s="41" t="s">
        <v>158</v>
      </c>
      <c r="B68">
        <v>0</v>
      </c>
      <c r="C68">
        <v>2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1</v>
      </c>
      <c r="K68">
        <v>0</v>
      </c>
      <c r="L68">
        <v>1</v>
      </c>
      <c r="M68">
        <v>0</v>
      </c>
      <c r="N68">
        <v>3</v>
      </c>
      <c r="O68">
        <v>0</v>
      </c>
      <c r="P68">
        <v>0</v>
      </c>
      <c r="Q68">
        <v>7</v>
      </c>
    </row>
    <row r="69" spans="1:17">
      <c r="A69" s="41" t="s">
        <v>159</v>
      </c>
      <c r="B69">
        <v>1</v>
      </c>
      <c r="C69">
        <v>2</v>
      </c>
      <c r="D69">
        <v>0</v>
      </c>
      <c r="E69">
        <v>0</v>
      </c>
      <c r="F69">
        <v>0</v>
      </c>
      <c r="G69">
        <v>0</v>
      </c>
      <c r="H69">
        <v>2</v>
      </c>
      <c r="I69">
        <v>2</v>
      </c>
      <c r="J69">
        <v>1</v>
      </c>
      <c r="K69">
        <v>0</v>
      </c>
      <c r="L69">
        <v>1</v>
      </c>
      <c r="M69">
        <v>6</v>
      </c>
      <c r="N69">
        <v>12</v>
      </c>
      <c r="O69">
        <v>0</v>
      </c>
      <c r="P69">
        <v>4</v>
      </c>
      <c r="Q69">
        <v>31</v>
      </c>
    </row>
    <row r="70" spans="1:17">
      <c r="A70" s="41" t="s">
        <v>161</v>
      </c>
      <c r="B70">
        <v>0</v>
      </c>
      <c r="C70">
        <v>0</v>
      </c>
      <c r="D70">
        <v>0</v>
      </c>
      <c r="E70">
        <v>0</v>
      </c>
      <c r="F70">
        <v>0</v>
      </c>
      <c r="G70">
        <v>1</v>
      </c>
      <c r="H70">
        <v>0</v>
      </c>
      <c r="I70">
        <v>0</v>
      </c>
      <c r="J70">
        <v>0</v>
      </c>
      <c r="K70">
        <v>0</v>
      </c>
      <c r="L70">
        <v>1</v>
      </c>
      <c r="M70">
        <v>0</v>
      </c>
      <c r="N70">
        <v>1</v>
      </c>
      <c r="O70">
        <v>0</v>
      </c>
      <c r="P70">
        <v>0</v>
      </c>
      <c r="Q70">
        <v>3</v>
      </c>
    </row>
    <row r="71" spans="1:17">
      <c r="A71" s="41" t="s">
        <v>162</v>
      </c>
      <c r="B71">
        <v>0</v>
      </c>
      <c r="C71">
        <v>0</v>
      </c>
      <c r="D71">
        <v>0</v>
      </c>
      <c r="E71">
        <v>0</v>
      </c>
      <c r="F71">
        <v>0</v>
      </c>
      <c r="G71">
        <v>1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1</v>
      </c>
    </row>
    <row r="72" spans="1:17">
      <c r="A72" s="41" t="s">
        <v>163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2</v>
      </c>
      <c r="K72">
        <v>0</v>
      </c>
      <c r="L72">
        <v>0</v>
      </c>
      <c r="M72">
        <v>3</v>
      </c>
      <c r="N72">
        <v>3</v>
      </c>
      <c r="O72">
        <v>0</v>
      </c>
      <c r="P72">
        <v>1</v>
      </c>
      <c r="Q72">
        <v>9</v>
      </c>
    </row>
    <row r="73" spans="1:17">
      <c r="A73" s="41" t="s">
        <v>164</v>
      </c>
      <c r="B73">
        <v>0</v>
      </c>
      <c r="C73">
        <v>0</v>
      </c>
      <c r="D73">
        <v>0</v>
      </c>
      <c r="E73">
        <v>0</v>
      </c>
      <c r="F73">
        <v>0</v>
      </c>
      <c r="G73">
        <v>1</v>
      </c>
      <c r="H73">
        <v>0</v>
      </c>
      <c r="I73">
        <v>0</v>
      </c>
      <c r="J73">
        <v>3</v>
      </c>
      <c r="K73">
        <v>0</v>
      </c>
      <c r="L73">
        <v>0</v>
      </c>
      <c r="M73">
        <v>3</v>
      </c>
      <c r="N73">
        <v>4</v>
      </c>
      <c r="O73">
        <v>1</v>
      </c>
      <c r="P73">
        <v>1</v>
      </c>
      <c r="Q73">
        <v>13</v>
      </c>
    </row>
    <row r="74" spans="1:17">
      <c r="A74" s="41" t="s">
        <v>165</v>
      </c>
      <c r="B74">
        <v>1</v>
      </c>
      <c r="C74">
        <v>4</v>
      </c>
      <c r="D74">
        <v>0</v>
      </c>
      <c r="E74">
        <v>0</v>
      </c>
      <c r="F74">
        <v>3</v>
      </c>
      <c r="G74">
        <v>2</v>
      </c>
      <c r="H74">
        <v>2</v>
      </c>
      <c r="I74">
        <v>7</v>
      </c>
      <c r="J74">
        <v>11</v>
      </c>
      <c r="K74">
        <v>0</v>
      </c>
      <c r="L74">
        <v>4</v>
      </c>
      <c r="M74">
        <v>27</v>
      </c>
      <c r="N74">
        <v>12</v>
      </c>
      <c r="O74">
        <v>4</v>
      </c>
      <c r="P74">
        <v>4</v>
      </c>
      <c r="Q74">
        <v>81</v>
      </c>
    </row>
    <row r="75" spans="1:17">
      <c r="A75" s="41" t="s">
        <v>166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1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1</v>
      </c>
    </row>
    <row r="76" spans="1:17">
      <c r="A76" s="41" t="s">
        <v>167</v>
      </c>
      <c r="B76">
        <v>0</v>
      </c>
      <c r="C76">
        <v>0</v>
      </c>
      <c r="D76">
        <v>1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1</v>
      </c>
    </row>
    <row r="77" spans="1:17">
      <c r="A77" s="41" t="s">
        <v>169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1</v>
      </c>
      <c r="Q77">
        <v>1</v>
      </c>
    </row>
    <row r="78" spans="1:17">
      <c r="A78" s="41" t="s">
        <v>170</v>
      </c>
      <c r="B78">
        <v>0</v>
      </c>
      <c r="C78">
        <v>1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1</v>
      </c>
      <c r="N78">
        <v>0</v>
      </c>
      <c r="O78">
        <v>0</v>
      </c>
      <c r="P78">
        <v>0</v>
      </c>
      <c r="Q78">
        <v>2</v>
      </c>
    </row>
    <row r="79" spans="1:17">
      <c r="A79" s="41" t="s">
        <v>171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1</v>
      </c>
      <c r="O79">
        <v>1</v>
      </c>
      <c r="P79">
        <v>0</v>
      </c>
      <c r="Q79">
        <v>2</v>
      </c>
    </row>
    <row r="80" spans="1:17">
      <c r="A80" s="41" t="s">
        <v>172</v>
      </c>
      <c r="B80">
        <v>0</v>
      </c>
      <c r="C80">
        <v>5</v>
      </c>
      <c r="D80">
        <v>1</v>
      </c>
      <c r="E80">
        <v>1</v>
      </c>
      <c r="F80">
        <v>2</v>
      </c>
      <c r="G80">
        <v>3</v>
      </c>
      <c r="H80">
        <v>1</v>
      </c>
      <c r="I80">
        <v>0</v>
      </c>
      <c r="J80">
        <v>6</v>
      </c>
      <c r="K80">
        <v>0</v>
      </c>
      <c r="L80">
        <v>2</v>
      </c>
      <c r="M80">
        <v>9</v>
      </c>
      <c r="N80">
        <v>14</v>
      </c>
      <c r="O80">
        <v>1</v>
      </c>
      <c r="P80">
        <v>4</v>
      </c>
      <c r="Q80">
        <v>49</v>
      </c>
    </row>
    <row r="81" spans="1:17">
      <c r="A81" s="41" t="s">
        <v>173</v>
      </c>
      <c r="B81">
        <v>0</v>
      </c>
      <c r="C81">
        <v>0</v>
      </c>
      <c r="D81">
        <v>0</v>
      </c>
      <c r="E81">
        <v>0</v>
      </c>
      <c r="F81">
        <v>1</v>
      </c>
      <c r="G81">
        <v>1</v>
      </c>
      <c r="H81">
        <v>0</v>
      </c>
      <c r="I81">
        <v>0</v>
      </c>
      <c r="J81">
        <v>0</v>
      </c>
      <c r="K81">
        <v>0</v>
      </c>
      <c r="L81">
        <v>1</v>
      </c>
      <c r="M81">
        <v>1</v>
      </c>
      <c r="N81">
        <v>0</v>
      </c>
      <c r="O81">
        <v>0</v>
      </c>
      <c r="P81">
        <v>3</v>
      </c>
      <c r="Q81">
        <v>7</v>
      </c>
    </row>
    <row r="82" spans="1:17">
      <c r="A82" s="41" t="s">
        <v>174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1</v>
      </c>
      <c r="O82">
        <v>0</v>
      </c>
      <c r="P82">
        <v>0</v>
      </c>
      <c r="Q82">
        <v>1</v>
      </c>
    </row>
    <row r="83" spans="1:17">
      <c r="A83" s="41" t="s">
        <v>175</v>
      </c>
      <c r="B83">
        <v>0</v>
      </c>
      <c r="C83">
        <v>1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1</v>
      </c>
      <c r="N83">
        <v>0</v>
      </c>
      <c r="O83">
        <v>0</v>
      </c>
      <c r="P83">
        <v>0</v>
      </c>
      <c r="Q83">
        <v>2</v>
      </c>
    </row>
    <row r="84" spans="1:17">
      <c r="A84" s="41" t="s">
        <v>177</v>
      </c>
      <c r="B84">
        <v>0</v>
      </c>
      <c r="C84">
        <v>0</v>
      </c>
      <c r="D84">
        <v>0</v>
      </c>
      <c r="E84">
        <v>0</v>
      </c>
      <c r="F84">
        <v>1</v>
      </c>
      <c r="G84">
        <v>0</v>
      </c>
      <c r="H84">
        <v>1</v>
      </c>
      <c r="I84">
        <v>0</v>
      </c>
      <c r="J84">
        <v>2</v>
      </c>
      <c r="K84">
        <v>0</v>
      </c>
      <c r="L84">
        <v>0</v>
      </c>
      <c r="M84">
        <v>2</v>
      </c>
      <c r="N84">
        <v>1</v>
      </c>
      <c r="O84">
        <v>1</v>
      </c>
      <c r="P84">
        <v>0</v>
      </c>
      <c r="Q84">
        <v>8</v>
      </c>
    </row>
    <row r="85" spans="1:17">
      <c r="A85" s="41" t="s">
        <v>180</v>
      </c>
      <c r="B85">
        <v>0</v>
      </c>
      <c r="C85">
        <v>1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1</v>
      </c>
      <c r="Q85">
        <v>2</v>
      </c>
    </row>
    <row r="86" spans="1:17">
      <c r="A86" s="41" t="s">
        <v>182</v>
      </c>
      <c r="B86">
        <v>0</v>
      </c>
      <c r="C86">
        <v>2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1</v>
      </c>
      <c r="K86">
        <v>0</v>
      </c>
      <c r="L86">
        <v>0</v>
      </c>
      <c r="M86">
        <v>0</v>
      </c>
      <c r="N86">
        <v>2</v>
      </c>
      <c r="O86">
        <v>0</v>
      </c>
      <c r="P86">
        <v>0</v>
      </c>
      <c r="Q86">
        <v>5</v>
      </c>
    </row>
    <row r="87" spans="1:17">
      <c r="A87" s="41" t="s">
        <v>183</v>
      </c>
      <c r="B87">
        <v>0</v>
      </c>
      <c r="C87">
        <v>0</v>
      </c>
      <c r="D87">
        <v>0</v>
      </c>
      <c r="E87">
        <v>0</v>
      </c>
      <c r="F87">
        <v>1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1</v>
      </c>
      <c r="Q87">
        <v>2</v>
      </c>
    </row>
    <row r="88" spans="1:17">
      <c r="A88" s="41" t="s">
        <v>185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1</v>
      </c>
      <c r="Q88">
        <v>1</v>
      </c>
    </row>
    <row r="89" spans="1:17">
      <c r="A89" s="41" t="s">
        <v>186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1</v>
      </c>
      <c r="O89">
        <v>0</v>
      </c>
      <c r="P89">
        <v>3</v>
      </c>
      <c r="Q89">
        <v>4</v>
      </c>
    </row>
    <row r="90" spans="1:17">
      <c r="A90" s="41" t="s">
        <v>187</v>
      </c>
      <c r="B90">
        <v>0</v>
      </c>
      <c r="C90">
        <v>2</v>
      </c>
      <c r="D90">
        <v>0</v>
      </c>
      <c r="E90">
        <v>0</v>
      </c>
      <c r="F90">
        <v>6</v>
      </c>
      <c r="G90">
        <v>1</v>
      </c>
      <c r="H90">
        <v>1</v>
      </c>
      <c r="I90">
        <v>0</v>
      </c>
      <c r="J90">
        <v>0</v>
      </c>
      <c r="K90">
        <v>0</v>
      </c>
      <c r="L90">
        <v>0</v>
      </c>
      <c r="M90">
        <v>0</v>
      </c>
      <c r="N90">
        <v>2</v>
      </c>
      <c r="O90">
        <v>1</v>
      </c>
      <c r="P90">
        <v>0</v>
      </c>
      <c r="Q90">
        <v>13</v>
      </c>
    </row>
    <row r="91" spans="1:17">
      <c r="A91" s="41" t="s">
        <v>189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1</v>
      </c>
      <c r="N91">
        <v>0</v>
      </c>
      <c r="O91">
        <v>0</v>
      </c>
      <c r="P91">
        <v>0</v>
      </c>
      <c r="Q91">
        <v>1</v>
      </c>
    </row>
    <row r="92" spans="1:17">
      <c r="A92" s="41" t="s">
        <v>190</v>
      </c>
      <c r="B92">
        <v>1</v>
      </c>
      <c r="C92">
        <v>1</v>
      </c>
      <c r="D92">
        <v>0</v>
      </c>
      <c r="E92">
        <v>0</v>
      </c>
      <c r="F92">
        <v>0</v>
      </c>
      <c r="G92">
        <v>1</v>
      </c>
      <c r="H92">
        <v>1</v>
      </c>
      <c r="I92">
        <v>0</v>
      </c>
      <c r="J92">
        <v>3</v>
      </c>
      <c r="K92">
        <v>0</v>
      </c>
      <c r="L92">
        <v>1</v>
      </c>
      <c r="M92">
        <v>1</v>
      </c>
      <c r="N92">
        <v>3</v>
      </c>
      <c r="O92">
        <v>2</v>
      </c>
      <c r="P92">
        <v>2</v>
      </c>
      <c r="Q92">
        <v>16</v>
      </c>
    </row>
    <row r="93" spans="1:17">
      <c r="A93" s="41" t="s">
        <v>191</v>
      </c>
      <c r="B93">
        <v>0</v>
      </c>
      <c r="C93">
        <v>1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1</v>
      </c>
    </row>
    <row r="94" spans="1:17">
      <c r="A94" s="41" t="s">
        <v>196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2</v>
      </c>
      <c r="O94">
        <v>0</v>
      </c>
      <c r="P94">
        <v>1</v>
      </c>
      <c r="Q94">
        <v>3</v>
      </c>
    </row>
    <row r="95" spans="1:17">
      <c r="A95" s="41" t="s">
        <v>133</v>
      </c>
      <c r="B95">
        <v>1</v>
      </c>
      <c r="C95">
        <v>3</v>
      </c>
      <c r="D95">
        <v>0</v>
      </c>
      <c r="E95">
        <v>0</v>
      </c>
      <c r="F95">
        <v>1</v>
      </c>
      <c r="G95">
        <v>3</v>
      </c>
      <c r="H95">
        <v>1</v>
      </c>
      <c r="I95">
        <v>0</v>
      </c>
      <c r="J95">
        <v>7</v>
      </c>
      <c r="K95">
        <v>0</v>
      </c>
      <c r="L95">
        <v>5</v>
      </c>
      <c r="M95">
        <v>7</v>
      </c>
      <c r="N95">
        <v>9</v>
      </c>
      <c r="O95">
        <v>1</v>
      </c>
      <c r="P95">
        <v>3</v>
      </c>
      <c r="Q95">
        <v>41</v>
      </c>
    </row>
    <row r="96" spans="1:17">
      <c r="A96" s="41" t="s">
        <v>197</v>
      </c>
      <c r="B96">
        <v>0</v>
      </c>
      <c r="C96">
        <v>0</v>
      </c>
      <c r="D96">
        <v>1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1</v>
      </c>
    </row>
    <row r="97" spans="1:17">
      <c r="A97" s="41" t="s">
        <v>198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1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1</v>
      </c>
    </row>
    <row r="98" spans="1:17">
      <c r="A98" s="41" t="s">
        <v>201</v>
      </c>
      <c r="B98">
        <v>1</v>
      </c>
      <c r="C98">
        <v>3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2</v>
      </c>
      <c r="K98">
        <v>0</v>
      </c>
      <c r="L98">
        <v>1</v>
      </c>
      <c r="M98">
        <v>1</v>
      </c>
      <c r="N98">
        <v>0</v>
      </c>
      <c r="O98">
        <v>0</v>
      </c>
      <c r="P98">
        <v>0</v>
      </c>
      <c r="Q98">
        <v>8</v>
      </c>
    </row>
    <row r="99" spans="1:17">
      <c r="A99" s="41" t="s">
        <v>202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1</v>
      </c>
      <c r="P99">
        <v>0</v>
      </c>
      <c r="Q99">
        <v>1</v>
      </c>
    </row>
    <row r="100" spans="1:17">
      <c r="A100" s="41" t="s">
        <v>203</v>
      </c>
      <c r="B100">
        <v>0</v>
      </c>
      <c r="C100">
        <v>0</v>
      </c>
      <c r="D100">
        <v>0</v>
      </c>
      <c r="E100">
        <v>0</v>
      </c>
      <c r="F100">
        <v>1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1</v>
      </c>
      <c r="O100">
        <v>1</v>
      </c>
      <c r="P100">
        <v>1</v>
      </c>
      <c r="Q100">
        <v>4</v>
      </c>
    </row>
    <row r="101" spans="1:17">
      <c r="A101" s="41" t="s">
        <v>38</v>
      </c>
      <c r="B101">
        <v>7</v>
      </c>
      <c r="C101">
        <v>39</v>
      </c>
      <c r="D101">
        <v>4</v>
      </c>
      <c r="E101">
        <v>4</v>
      </c>
      <c r="F101">
        <v>31</v>
      </c>
      <c r="G101">
        <v>31</v>
      </c>
      <c r="H101">
        <v>25</v>
      </c>
      <c r="I101">
        <v>6</v>
      </c>
      <c r="J101">
        <v>63</v>
      </c>
      <c r="K101">
        <v>12</v>
      </c>
      <c r="L101">
        <v>25</v>
      </c>
      <c r="M101">
        <v>56</v>
      </c>
      <c r="N101">
        <v>130</v>
      </c>
      <c r="O101">
        <v>26</v>
      </c>
      <c r="P101">
        <v>31</v>
      </c>
      <c r="Q101">
        <v>490</v>
      </c>
    </row>
    <row r="102" spans="1:17">
      <c r="A102" s="41" t="s">
        <v>204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1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1</v>
      </c>
    </row>
    <row r="103" spans="1:17">
      <c r="A103" s="41" t="s">
        <v>205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2</v>
      </c>
      <c r="O103">
        <v>0</v>
      </c>
      <c r="P103">
        <v>1</v>
      </c>
      <c r="Q103">
        <v>3</v>
      </c>
    </row>
    <row r="104" spans="1:17">
      <c r="A104" s="41" t="s">
        <v>206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1</v>
      </c>
      <c r="O104">
        <v>1</v>
      </c>
      <c r="P104">
        <v>0</v>
      </c>
      <c r="Q104">
        <v>2</v>
      </c>
    </row>
    <row r="105" spans="1:17">
      <c r="A105" s="44" t="s">
        <v>31</v>
      </c>
      <c r="B105" s="6">
        <v>12</v>
      </c>
      <c r="C105" s="6">
        <v>67</v>
      </c>
      <c r="D105" s="6">
        <v>7</v>
      </c>
      <c r="E105" s="6">
        <v>5</v>
      </c>
      <c r="F105" s="6">
        <v>47</v>
      </c>
      <c r="G105" s="6">
        <v>45</v>
      </c>
      <c r="H105" s="6">
        <v>34</v>
      </c>
      <c r="I105" s="6">
        <v>16</v>
      </c>
      <c r="J105" s="6">
        <v>104</v>
      </c>
      <c r="K105" s="6">
        <v>12</v>
      </c>
      <c r="L105" s="6">
        <v>42</v>
      </c>
      <c r="M105" s="6">
        <v>119</v>
      </c>
      <c r="N105" s="6">
        <v>205</v>
      </c>
      <c r="O105" s="6">
        <v>41</v>
      </c>
      <c r="P105" s="6">
        <v>63</v>
      </c>
      <c r="Q105" s="6">
        <v>819</v>
      </c>
    </row>
    <row r="109" spans="1:17" s="20" customFormat="1">
      <c r="A109" s="49" t="s">
        <v>151</v>
      </c>
      <c r="B109" s="49" t="s">
        <v>512</v>
      </c>
      <c r="C109" s="49" t="s">
        <v>513</v>
      </c>
      <c r="D109" s="49" t="s">
        <v>514</v>
      </c>
      <c r="E109" s="49" t="s">
        <v>515</v>
      </c>
      <c r="F109" s="49" t="s">
        <v>516</v>
      </c>
      <c r="G109" s="49" t="s">
        <v>517</v>
      </c>
      <c r="H109" s="49" t="s">
        <v>518</v>
      </c>
      <c r="I109" s="49" t="s">
        <v>519</v>
      </c>
      <c r="J109" s="49" t="s">
        <v>520</v>
      </c>
      <c r="K109" s="49" t="s">
        <v>521</v>
      </c>
      <c r="L109" s="49" t="s">
        <v>522</v>
      </c>
      <c r="M109" s="49" t="s">
        <v>523</v>
      </c>
      <c r="N109" s="49" t="s">
        <v>524</v>
      </c>
      <c r="O109" s="49" t="s">
        <v>525</v>
      </c>
      <c r="P109" s="49" t="s">
        <v>526</v>
      </c>
      <c r="Q109" s="49" t="s">
        <v>31</v>
      </c>
    </row>
    <row r="110" spans="1:17">
      <c r="A110" s="41" t="s">
        <v>152</v>
      </c>
      <c r="B110">
        <v>2</v>
      </c>
      <c r="C110">
        <v>6</v>
      </c>
      <c r="D110">
        <v>0</v>
      </c>
      <c r="E110">
        <v>0</v>
      </c>
      <c r="F110">
        <v>10</v>
      </c>
      <c r="G110">
        <v>5</v>
      </c>
      <c r="H110">
        <v>5</v>
      </c>
      <c r="I110">
        <v>4</v>
      </c>
      <c r="J110">
        <v>22</v>
      </c>
      <c r="K110">
        <v>2</v>
      </c>
      <c r="L110">
        <v>2</v>
      </c>
      <c r="M110">
        <v>16</v>
      </c>
      <c r="N110">
        <v>23</v>
      </c>
      <c r="O110">
        <v>11</v>
      </c>
      <c r="P110">
        <v>11</v>
      </c>
      <c r="Q110">
        <v>119</v>
      </c>
    </row>
    <row r="111" spans="1:17">
      <c r="A111" s="41" t="s">
        <v>38</v>
      </c>
      <c r="B111">
        <v>10</v>
      </c>
      <c r="C111">
        <v>61</v>
      </c>
      <c r="D111">
        <v>7</v>
      </c>
      <c r="E111">
        <v>5</v>
      </c>
      <c r="F111">
        <v>37</v>
      </c>
      <c r="G111">
        <v>40</v>
      </c>
      <c r="H111">
        <v>29</v>
      </c>
      <c r="I111">
        <v>12</v>
      </c>
      <c r="J111">
        <v>82</v>
      </c>
      <c r="K111">
        <v>10</v>
      </c>
      <c r="L111">
        <v>40</v>
      </c>
      <c r="M111">
        <v>103</v>
      </c>
      <c r="N111">
        <v>182</v>
      </c>
      <c r="O111">
        <v>30</v>
      </c>
      <c r="P111">
        <v>52</v>
      </c>
      <c r="Q111">
        <v>700</v>
      </c>
    </row>
    <row r="112" spans="1:17">
      <c r="A112" s="44" t="s">
        <v>31</v>
      </c>
      <c r="B112" s="6">
        <v>12</v>
      </c>
      <c r="C112" s="6">
        <v>67</v>
      </c>
      <c r="D112" s="6">
        <v>7</v>
      </c>
      <c r="E112" s="6">
        <v>5</v>
      </c>
      <c r="F112" s="6">
        <v>47</v>
      </c>
      <c r="G112" s="6">
        <v>45</v>
      </c>
      <c r="H112" s="6">
        <v>34</v>
      </c>
      <c r="I112" s="6">
        <v>16</v>
      </c>
      <c r="J112" s="6">
        <v>104</v>
      </c>
      <c r="K112" s="6">
        <v>12</v>
      </c>
      <c r="L112" s="6">
        <v>42</v>
      </c>
      <c r="M112" s="6">
        <v>119</v>
      </c>
      <c r="N112" s="6">
        <v>205</v>
      </c>
      <c r="O112" s="6">
        <v>41</v>
      </c>
      <c r="P112" s="6">
        <v>63</v>
      </c>
      <c r="Q112" s="6">
        <v>819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 tint="0.39997558519241921"/>
  </sheetPr>
  <dimension ref="A2:Q117"/>
  <sheetViews>
    <sheetView workbookViewId="0">
      <selection activeCell="A27" sqref="A27"/>
    </sheetView>
  </sheetViews>
  <sheetFormatPr defaultColWidth="11.42578125" defaultRowHeight="15"/>
  <cols>
    <col min="1" max="1" width="49.7109375" customWidth="1"/>
    <col min="2" max="2" width="7.85546875" customWidth="1"/>
    <col min="3" max="3" width="16.42578125" customWidth="1"/>
    <col min="4" max="4" width="9.140625" bestFit="1" customWidth="1"/>
    <col min="5" max="5" width="9.42578125" customWidth="1"/>
    <col min="6" max="6" width="9.140625" bestFit="1" customWidth="1"/>
    <col min="7" max="7" width="15.140625" customWidth="1"/>
    <col min="8" max="8" width="11.28515625" customWidth="1"/>
    <col min="9" max="9" width="10.42578125" bestFit="1" customWidth="1"/>
    <col min="10" max="10" width="8.28515625" bestFit="1" customWidth="1"/>
    <col min="11" max="11" width="10.7109375" bestFit="1" customWidth="1"/>
    <col min="12" max="12" width="9.140625" bestFit="1" customWidth="1"/>
    <col min="14" max="14" width="12.42578125" bestFit="1" customWidth="1"/>
    <col min="15" max="15" width="12.85546875" bestFit="1" customWidth="1"/>
    <col min="16" max="16" width="17.7109375" bestFit="1" customWidth="1"/>
    <col min="17" max="17" width="12.5703125" bestFit="1" customWidth="1"/>
  </cols>
  <sheetData>
    <row r="2" spans="1:16" ht="18.75">
      <c r="A2" s="37" t="s">
        <v>528</v>
      </c>
    </row>
    <row r="4" spans="1:16">
      <c r="A4" s="49" t="s">
        <v>339</v>
      </c>
      <c r="B4" s="49" t="s">
        <v>512</v>
      </c>
      <c r="C4" s="49" t="s">
        <v>513</v>
      </c>
      <c r="D4" s="49" t="s">
        <v>514</v>
      </c>
      <c r="E4" s="49" t="s">
        <v>516</v>
      </c>
      <c r="F4" s="49" t="s">
        <v>517</v>
      </c>
      <c r="G4" s="49" t="s">
        <v>518</v>
      </c>
      <c r="H4" s="49" t="s">
        <v>519</v>
      </c>
      <c r="I4" s="49" t="s">
        <v>520</v>
      </c>
      <c r="J4" s="49" t="s">
        <v>521</v>
      </c>
      <c r="K4" s="49" t="s">
        <v>522</v>
      </c>
      <c r="L4" s="49" t="s">
        <v>523</v>
      </c>
      <c r="M4" s="49" t="s">
        <v>524</v>
      </c>
      <c r="N4" s="49" t="s">
        <v>525</v>
      </c>
      <c r="O4" s="49" t="s">
        <v>526</v>
      </c>
      <c r="P4" s="49" t="s">
        <v>31</v>
      </c>
    </row>
    <row r="5" spans="1:16">
      <c r="A5" s="41" t="s">
        <v>281</v>
      </c>
      <c r="B5">
        <v>0</v>
      </c>
      <c r="C5">
        <v>0</v>
      </c>
      <c r="D5">
        <v>2</v>
      </c>
      <c r="E5">
        <v>0</v>
      </c>
      <c r="F5">
        <v>0</v>
      </c>
      <c r="G5">
        <v>0</v>
      </c>
      <c r="H5">
        <v>0</v>
      </c>
      <c r="I5">
        <v>1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f t="shared" ref="P5:P15" si="0">SUM(B5:O5)</f>
        <v>3</v>
      </c>
    </row>
    <row r="6" spans="1:16">
      <c r="A6" s="41" t="s">
        <v>283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5</v>
      </c>
      <c r="J6">
        <v>0</v>
      </c>
      <c r="K6">
        <v>0</v>
      </c>
      <c r="L6">
        <v>0</v>
      </c>
      <c r="M6">
        <v>3</v>
      </c>
      <c r="N6">
        <v>2</v>
      </c>
      <c r="O6">
        <v>0</v>
      </c>
      <c r="P6">
        <f t="shared" si="0"/>
        <v>10</v>
      </c>
    </row>
    <row r="7" spans="1:16">
      <c r="A7" s="41" t="s">
        <v>284</v>
      </c>
      <c r="B7">
        <v>4</v>
      </c>
      <c r="C7">
        <v>3</v>
      </c>
      <c r="D7">
        <v>1</v>
      </c>
      <c r="E7">
        <v>0</v>
      </c>
      <c r="F7">
        <v>4</v>
      </c>
      <c r="G7">
        <v>0</v>
      </c>
      <c r="H7">
        <v>0</v>
      </c>
      <c r="I7">
        <v>5</v>
      </c>
      <c r="J7">
        <v>2</v>
      </c>
      <c r="K7">
        <v>0</v>
      </c>
      <c r="L7">
        <v>2</v>
      </c>
      <c r="M7">
        <v>3</v>
      </c>
      <c r="N7">
        <v>2</v>
      </c>
      <c r="O7">
        <v>1</v>
      </c>
      <c r="P7">
        <f t="shared" si="0"/>
        <v>27</v>
      </c>
    </row>
    <row r="8" spans="1:16">
      <c r="A8" s="41" t="s">
        <v>285</v>
      </c>
      <c r="B8">
        <v>0</v>
      </c>
      <c r="C8">
        <v>5</v>
      </c>
      <c r="D8">
        <v>0</v>
      </c>
      <c r="E8">
        <v>1</v>
      </c>
      <c r="F8">
        <v>5</v>
      </c>
      <c r="G8">
        <v>1</v>
      </c>
      <c r="H8">
        <v>1</v>
      </c>
      <c r="I8">
        <v>14</v>
      </c>
      <c r="J8">
        <v>0</v>
      </c>
      <c r="K8">
        <v>0</v>
      </c>
      <c r="L8">
        <v>7</v>
      </c>
      <c r="M8">
        <v>5</v>
      </c>
      <c r="N8">
        <v>1</v>
      </c>
      <c r="O8">
        <v>2</v>
      </c>
      <c r="P8">
        <f t="shared" si="0"/>
        <v>42</v>
      </c>
    </row>
    <row r="9" spans="1:16">
      <c r="A9" s="41" t="s">
        <v>286</v>
      </c>
      <c r="B9">
        <v>1</v>
      </c>
      <c r="C9">
        <v>0</v>
      </c>
      <c r="D9">
        <v>0</v>
      </c>
      <c r="E9">
        <v>0</v>
      </c>
      <c r="F9">
        <v>0</v>
      </c>
      <c r="G9">
        <v>7</v>
      </c>
      <c r="H9">
        <v>0</v>
      </c>
      <c r="I9">
        <v>2</v>
      </c>
      <c r="J9">
        <v>0</v>
      </c>
      <c r="K9">
        <v>0</v>
      </c>
      <c r="L9">
        <v>4</v>
      </c>
      <c r="M9">
        <v>5</v>
      </c>
      <c r="N9">
        <v>0</v>
      </c>
      <c r="O9">
        <v>0</v>
      </c>
      <c r="P9">
        <f t="shared" si="0"/>
        <v>19</v>
      </c>
    </row>
    <row r="10" spans="1:16">
      <c r="A10" s="41" t="s">
        <v>287</v>
      </c>
      <c r="B10">
        <v>0</v>
      </c>
      <c r="C10">
        <v>5</v>
      </c>
      <c r="D10">
        <v>0</v>
      </c>
      <c r="E10">
        <v>5</v>
      </c>
      <c r="F10">
        <v>1</v>
      </c>
      <c r="G10">
        <v>0</v>
      </c>
      <c r="H10">
        <v>0</v>
      </c>
      <c r="I10">
        <v>0</v>
      </c>
      <c r="J10">
        <v>0</v>
      </c>
      <c r="K10">
        <v>0</v>
      </c>
      <c r="L10">
        <v>7</v>
      </c>
      <c r="M10">
        <v>1</v>
      </c>
      <c r="N10">
        <v>0</v>
      </c>
      <c r="O10">
        <v>0</v>
      </c>
      <c r="P10">
        <f t="shared" si="0"/>
        <v>19</v>
      </c>
    </row>
    <row r="11" spans="1:16">
      <c r="A11" s="41" t="s">
        <v>289</v>
      </c>
      <c r="B11">
        <v>1</v>
      </c>
      <c r="C11">
        <v>0</v>
      </c>
      <c r="D11">
        <v>0</v>
      </c>
      <c r="E11">
        <v>5</v>
      </c>
      <c r="F11">
        <v>3</v>
      </c>
      <c r="G11">
        <v>1</v>
      </c>
      <c r="H11">
        <v>1</v>
      </c>
      <c r="I11">
        <v>5</v>
      </c>
      <c r="J11">
        <v>0</v>
      </c>
      <c r="K11">
        <v>7</v>
      </c>
      <c r="L11">
        <v>4</v>
      </c>
      <c r="M11">
        <v>11</v>
      </c>
      <c r="N11">
        <v>6</v>
      </c>
      <c r="O11">
        <v>7</v>
      </c>
      <c r="P11">
        <f t="shared" si="0"/>
        <v>51</v>
      </c>
    </row>
    <row r="12" spans="1:16">
      <c r="A12" s="41" t="s">
        <v>290</v>
      </c>
      <c r="B12">
        <v>1</v>
      </c>
      <c r="C12">
        <v>4</v>
      </c>
      <c r="D12">
        <v>2</v>
      </c>
      <c r="E12">
        <v>5</v>
      </c>
      <c r="F12">
        <v>2</v>
      </c>
      <c r="G12">
        <v>0</v>
      </c>
      <c r="H12">
        <v>1</v>
      </c>
      <c r="I12">
        <v>14</v>
      </c>
      <c r="J12">
        <v>0</v>
      </c>
      <c r="K12">
        <v>8</v>
      </c>
      <c r="L12">
        <v>18</v>
      </c>
      <c r="M12">
        <v>14</v>
      </c>
      <c r="N12">
        <v>3</v>
      </c>
      <c r="O12">
        <v>7</v>
      </c>
      <c r="P12">
        <f t="shared" si="0"/>
        <v>79</v>
      </c>
    </row>
    <row r="13" spans="1:16">
      <c r="A13" s="41" t="s">
        <v>291</v>
      </c>
      <c r="B13">
        <v>3</v>
      </c>
      <c r="C13">
        <v>14</v>
      </c>
      <c r="D13">
        <v>2</v>
      </c>
      <c r="E13">
        <v>10</v>
      </c>
      <c r="F13">
        <v>0</v>
      </c>
      <c r="G13">
        <v>0</v>
      </c>
      <c r="H13">
        <v>1</v>
      </c>
      <c r="I13">
        <v>23</v>
      </c>
      <c r="J13">
        <v>5</v>
      </c>
      <c r="K13">
        <v>1</v>
      </c>
      <c r="L13">
        <v>5</v>
      </c>
      <c r="M13">
        <v>26</v>
      </c>
      <c r="N13">
        <v>10</v>
      </c>
      <c r="O13">
        <v>13</v>
      </c>
      <c r="P13">
        <f t="shared" si="0"/>
        <v>113</v>
      </c>
    </row>
    <row r="14" spans="1:16">
      <c r="A14" s="41" t="s">
        <v>298</v>
      </c>
      <c r="B14">
        <v>0</v>
      </c>
      <c r="C14">
        <v>0</v>
      </c>
      <c r="D14">
        <v>0</v>
      </c>
      <c r="E14">
        <v>0</v>
      </c>
      <c r="F14">
        <v>0</v>
      </c>
      <c r="G14">
        <v>4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3</v>
      </c>
      <c r="P14">
        <f t="shared" si="0"/>
        <v>7</v>
      </c>
    </row>
    <row r="15" spans="1:16">
      <c r="A15" s="41" t="s">
        <v>133</v>
      </c>
      <c r="B15">
        <v>0</v>
      </c>
      <c r="C15">
        <v>2</v>
      </c>
      <c r="D15">
        <v>0</v>
      </c>
      <c r="E15">
        <v>0</v>
      </c>
      <c r="F15">
        <v>0</v>
      </c>
      <c r="G15">
        <v>0</v>
      </c>
      <c r="H15">
        <v>0</v>
      </c>
      <c r="I15">
        <v>1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f t="shared" si="0"/>
        <v>3</v>
      </c>
    </row>
    <row r="16" spans="1:16">
      <c r="A16" s="44" t="s">
        <v>31</v>
      </c>
      <c r="B16" s="6">
        <f t="shared" ref="B16:O16" si="1">SUM(B5:B15)</f>
        <v>10</v>
      </c>
      <c r="C16" s="6">
        <f t="shared" si="1"/>
        <v>33</v>
      </c>
      <c r="D16" s="6">
        <f t="shared" si="1"/>
        <v>7</v>
      </c>
      <c r="E16" s="6">
        <f t="shared" si="1"/>
        <v>26</v>
      </c>
      <c r="F16" s="6">
        <f t="shared" si="1"/>
        <v>15</v>
      </c>
      <c r="G16" s="6">
        <f t="shared" si="1"/>
        <v>13</v>
      </c>
      <c r="H16" s="6">
        <f t="shared" si="1"/>
        <v>4</v>
      </c>
      <c r="I16" s="6">
        <f t="shared" si="1"/>
        <v>70</v>
      </c>
      <c r="J16" s="6">
        <f t="shared" si="1"/>
        <v>7</v>
      </c>
      <c r="K16" s="6">
        <f t="shared" si="1"/>
        <v>16</v>
      </c>
      <c r="L16" s="6">
        <f t="shared" si="1"/>
        <v>47</v>
      </c>
      <c r="M16" s="6">
        <f t="shared" si="1"/>
        <v>68</v>
      </c>
      <c r="N16" s="6">
        <f t="shared" si="1"/>
        <v>24</v>
      </c>
      <c r="O16" s="6">
        <f t="shared" si="1"/>
        <v>33</v>
      </c>
      <c r="P16" s="6">
        <v>373</v>
      </c>
    </row>
    <row r="19" spans="1:16">
      <c r="A19" s="49" t="s">
        <v>342</v>
      </c>
      <c r="B19" s="49" t="s">
        <v>512</v>
      </c>
      <c r="C19" s="49" t="s">
        <v>513</v>
      </c>
      <c r="D19" s="49" t="s">
        <v>514</v>
      </c>
      <c r="E19" s="49" t="s">
        <v>516</v>
      </c>
      <c r="F19" s="49" t="s">
        <v>517</v>
      </c>
      <c r="G19" s="49" t="s">
        <v>518</v>
      </c>
      <c r="H19" s="49" t="s">
        <v>519</v>
      </c>
      <c r="I19" s="49" t="s">
        <v>520</v>
      </c>
      <c r="J19" s="49" t="s">
        <v>521</v>
      </c>
      <c r="K19" s="49" t="s">
        <v>522</v>
      </c>
      <c r="L19" s="49" t="s">
        <v>523</v>
      </c>
      <c r="M19" s="49" t="s">
        <v>524</v>
      </c>
      <c r="N19" s="49" t="s">
        <v>525</v>
      </c>
      <c r="O19" s="49" t="s">
        <v>526</v>
      </c>
      <c r="P19" s="49" t="s">
        <v>31</v>
      </c>
    </row>
    <row r="20" spans="1:16">
      <c r="A20" s="58" t="s">
        <v>281</v>
      </c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</row>
    <row r="21" spans="1:16">
      <c r="A21" t="s">
        <v>343</v>
      </c>
      <c r="B21">
        <v>0</v>
      </c>
      <c r="C21">
        <v>0</v>
      </c>
      <c r="D21">
        <v>2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f>SUM(B21:O21)</f>
        <v>2</v>
      </c>
    </row>
    <row r="22" spans="1:16">
      <c r="A22" t="s">
        <v>344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1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f>SUM(B22:O22)</f>
        <v>1</v>
      </c>
    </row>
    <row r="23" spans="1:16">
      <c r="A23" s="43" t="s">
        <v>333</v>
      </c>
      <c r="B23" s="5">
        <f t="shared" ref="B23:O23" si="2">SUM(B21:B22)</f>
        <v>0</v>
      </c>
      <c r="C23" s="5">
        <f t="shared" si="2"/>
        <v>0</v>
      </c>
      <c r="D23" s="5">
        <f t="shared" si="2"/>
        <v>2</v>
      </c>
      <c r="E23" s="5">
        <f t="shared" si="2"/>
        <v>0</v>
      </c>
      <c r="F23" s="5">
        <f t="shared" si="2"/>
        <v>0</v>
      </c>
      <c r="G23" s="5">
        <f t="shared" si="2"/>
        <v>0</v>
      </c>
      <c r="H23" s="5">
        <f t="shared" si="2"/>
        <v>0</v>
      </c>
      <c r="I23" s="5">
        <f t="shared" si="2"/>
        <v>1</v>
      </c>
      <c r="J23" s="5">
        <f t="shared" si="2"/>
        <v>0</v>
      </c>
      <c r="K23" s="5">
        <f t="shared" si="2"/>
        <v>0</v>
      </c>
      <c r="L23" s="5">
        <f t="shared" si="2"/>
        <v>0</v>
      </c>
      <c r="M23" s="5">
        <f t="shared" si="2"/>
        <v>0</v>
      </c>
      <c r="N23" s="5">
        <f t="shared" si="2"/>
        <v>0</v>
      </c>
      <c r="O23" s="5">
        <f t="shared" si="2"/>
        <v>0</v>
      </c>
      <c r="P23" s="5">
        <v>3</v>
      </c>
    </row>
    <row r="25" spans="1:16">
      <c r="A25" s="70" t="s">
        <v>283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</row>
    <row r="26" spans="1:16">
      <c r="A26" t="s">
        <v>350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4</v>
      </c>
      <c r="J26">
        <v>0</v>
      </c>
      <c r="K26">
        <v>0</v>
      </c>
      <c r="L26">
        <v>0</v>
      </c>
      <c r="M26">
        <v>3</v>
      </c>
      <c r="N26">
        <v>2</v>
      </c>
      <c r="O26">
        <v>0</v>
      </c>
      <c r="P26">
        <f>SUM(B26:O26)</f>
        <v>9</v>
      </c>
    </row>
    <row r="27" spans="1:16">
      <c r="A27" t="s">
        <v>351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1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f>SUM(B27:O27)</f>
        <v>1</v>
      </c>
    </row>
    <row r="28" spans="1:16">
      <c r="A28" s="43" t="s">
        <v>333</v>
      </c>
      <c r="B28" s="5">
        <f t="shared" ref="B28:O28" si="3">SUM(B26:B27)</f>
        <v>0</v>
      </c>
      <c r="C28" s="5">
        <f t="shared" si="3"/>
        <v>0</v>
      </c>
      <c r="D28" s="5">
        <f t="shared" si="3"/>
        <v>0</v>
      </c>
      <c r="E28" s="5">
        <f t="shared" si="3"/>
        <v>0</v>
      </c>
      <c r="F28" s="5">
        <f t="shared" si="3"/>
        <v>0</v>
      </c>
      <c r="G28" s="5">
        <f t="shared" si="3"/>
        <v>0</v>
      </c>
      <c r="H28" s="5">
        <f t="shared" si="3"/>
        <v>0</v>
      </c>
      <c r="I28" s="5">
        <f t="shared" si="3"/>
        <v>5</v>
      </c>
      <c r="J28" s="5">
        <f t="shared" si="3"/>
        <v>0</v>
      </c>
      <c r="K28" s="5">
        <f t="shared" si="3"/>
        <v>0</v>
      </c>
      <c r="L28" s="5">
        <f t="shared" si="3"/>
        <v>0</v>
      </c>
      <c r="M28" s="5">
        <f t="shared" si="3"/>
        <v>3</v>
      </c>
      <c r="N28" s="5">
        <f t="shared" si="3"/>
        <v>2</v>
      </c>
      <c r="O28" s="5">
        <f t="shared" si="3"/>
        <v>0</v>
      </c>
      <c r="P28" s="5">
        <v>10</v>
      </c>
    </row>
    <row r="30" spans="1:16">
      <c r="A30" s="70" t="s">
        <v>284</v>
      </c>
      <c r="B30" s="71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</row>
    <row r="31" spans="1:16">
      <c r="A31" t="s">
        <v>354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1</v>
      </c>
      <c r="J31">
        <v>0</v>
      </c>
      <c r="K31">
        <v>0</v>
      </c>
      <c r="L31">
        <v>1</v>
      </c>
      <c r="M31">
        <v>0</v>
      </c>
      <c r="N31">
        <v>0</v>
      </c>
      <c r="O31">
        <v>0</v>
      </c>
      <c r="P31">
        <f t="shared" ref="P31:P39" si="4">SUM(B31:O31)</f>
        <v>2</v>
      </c>
    </row>
    <row r="32" spans="1:16">
      <c r="A32" t="s">
        <v>356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2</v>
      </c>
      <c r="J32">
        <v>0</v>
      </c>
      <c r="K32">
        <v>0</v>
      </c>
      <c r="L32">
        <v>0</v>
      </c>
      <c r="M32">
        <v>0</v>
      </c>
      <c r="N32">
        <v>2</v>
      </c>
      <c r="O32">
        <v>1</v>
      </c>
      <c r="P32">
        <f t="shared" si="4"/>
        <v>5</v>
      </c>
    </row>
    <row r="33" spans="1:16">
      <c r="A33" t="s">
        <v>358</v>
      </c>
      <c r="B33">
        <v>0</v>
      </c>
      <c r="C33">
        <v>0</v>
      </c>
      <c r="D33">
        <v>0</v>
      </c>
      <c r="E33">
        <v>0</v>
      </c>
      <c r="F33">
        <v>2</v>
      </c>
      <c r="G33">
        <v>0</v>
      </c>
      <c r="H33">
        <v>0</v>
      </c>
      <c r="I33">
        <v>0</v>
      </c>
      <c r="J33">
        <v>0</v>
      </c>
      <c r="K33">
        <v>0</v>
      </c>
      <c r="L33">
        <v>1</v>
      </c>
      <c r="M33">
        <v>0</v>
      </c>
      <c r="N33">
        <v>0</v>
      </c>
      <c r="O33">
        <v>0</v>
      </c>
      <c r="P33">
        <f t="shared" si="4"/>
        <v>3</v>
      </c>
    </row>
    <row r="34" spans="1:16">
      <c r="A34" t="s">
        <v>360</v>
      </c>
      <c r="B34">
        <v>0</v>
      </c>
      <c r="C34">
        <v>0</v>
      </c>
      <c r="D34">
        <v>1</v>
      </c>
      <c r="E34">
        <v>0</v>
      </c>
      <c r="F34">
        <v>0</v>
      </c>
      <c r="G34">
        <v>0</v>
      </c>
      <c r="H34">
        <v>0</v>
      </c>
      <c r="I34">
        <v>2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f t="shared" si="4"/>
        <v>3</v>
      </c>
    </row>
    <row r="35" spans="1:16">
      <c r="A35" t="s">
        <v>361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1</v>
      </c>
      <c r="N35">
        <v>0</v>
      </c>
      <c r="O35">
        <v>0</v>
      </c>
      <c r="P35">
        <f t="shared" si="4"/>
        <v>1</v>
      </c>
    </row>
    <row r="36" spans="1:16">
      <c r="A36" t="s">
        <v>362</v>
      </c>
      <c r="B36">
        <v>0</v>
      </c>
      <c r="C36">
        <v>0</v>
      </c>
      <c r="D36">
        <v>0</v>
      </c>
      <c r="E36">
        <v>0</v>
      </c>
      <c r="F36">
        <v>2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f t="shared" si="4"/>
        <v>2</v>
      </c>
    </row>
    <row r="37" spans="1:16">
      <c r="A37" t="s">
        <v>363</v>
      </c>
      <c r="B37">
        <v>2</v>
      </c>
      <c r="C37">
        <v>3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1</v>
      </c>
      <c r="K37">
        <v>0</v>
      </c>
      <c r="L37">
        <v>0</v>
      </c>
      <c r="M37">
        <v>2</v>
      </c>
      <c r="N37">
        <v>0</v>
      </c>
      <c r="O37">
        <v>0</v>
      </c>
      <c r="P37">
        <f t="shared" si="4"/>
        <v>8</v>
      </c>
    </row>
    <row r="38" spans="1:16">
      <c r="A38" t="s">
        <v>364</v>
      </c>
      <c r="B38">
        <v>2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f t="shared" si="4"/>
        <v>2</v>
      </c>
    </row>
    <row r="39" spans="1:16">
      <c r="A39" t="s">
        <v>365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1</v>
      </c>
      <c r="K39">
        <v>0</v>
      </c>
      <c r="L39">
        <v>0</v>
      </c>
      <c r="M39">
        <v>0</v>
      </c>
      <c r="N39">
        <v>0</v>
      </c>
      <c r="O39">
        <v>0</v>
      </c>
      <c r="P39">
        <f t="shared" si="4"/>
        <v>1</v>
      </c>
    </row>
    <row r="40" spans="1:16">
      <c r="A40" s="43" t="s">
        <v>333</v>
      </c>
      <c r="B40" s="5">
        <f t="shared" ref="B40:O40" si="5">SUM(B31:B39)</f>
        <v>4</v>
      </c>
      <c r="C40" s="5">
        <f t="shared" si="5"/>
        <v>3</v>
      </c>
      <c r="D40" s="5">
        <f t="shared" si="5"/>
        <v>1</v>
      </c>
      <c r="E40" s="5">
        <f t="shared" si="5"/>
        <v>0</v>
      </c>
      <c r="F40" s="5">
        <f t="shared" si="5"/>
        <v>4</v>
      </c>
      <c r="G40" s="5">
        <f t="shared" si="5"/>
        <v>0</v>
      </c>
      <c r="H40" s="5">
        <f t="shared" si="5"/>
        <v>0</v>
      </c>
      <c r="I40" s="5">
        <f t="shared" si="5"/>
        <v>5</v>
      </c>
      <c r="J40" s="5">
        <f t="shared" si="5"/>
        <v>2</v>
      </c>
      <c r="K40" s="5">
        <f t="shared" si="5"/>
        <v>0</v>
      </c>
      <c r="L40" s="5">
        <f t="shared" si="5"/>
        <v>2</v>
      </c>
      <c r="M40" s="5">
        <f t="shared" si="5"/>
        <v>3</v>
      </c>
      <c r="N40" s="5">
        <f t="shared" si="5"/>
        <v>2</v>
      </c>
      <c r="O40" s="5">
        <f t="shared" si="5"/>
        <v>1</v>
      </c>
      <c r="P40" s="5">
        <v>27</v>
      </c>
    </row>
    <row r="42" spans="1:16">
      <c r="A42" s="70" t="s">
        <v>285</v>
      </c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</row>
    <row r="43" spans="1:16">
      <c r="A43" t="s">
        <v>366</v>
      </c>
      <c r="B43">
        <v>0</v>
      </c>
      <c r="C43">
        <v>0</v>
      </c>
      <c r="D43">
        <v>0</v>
      </c>
      <c r="E43">
        <v>1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f t="shared" ref="P43:P57" si="6">SUM(B43:O43)</f>
        <v>1</v>
      </c>
    </row>
    <row r="44" spans="1:16">
      <c r="A44" t="s">
        <v>367</v>
      </c>
      <c r="B44">
        <v>0</v>
      </c>
      <c r="C44">
        <v>1</v>
      </c>
      <c r="D44">
        <v>0</v>
      </c>
      <c r="E44">
        <v>0</v>
      </c>
      <c r="F44">
        <v>0</v>
      </c>
      <c r="G44">
        <v>0</v>
      </c>
      <c r="H44">
        <v>0</v>
      </c>
      <c r="I44">
        <v>1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f t="shared" si="6"/>
        <v>2</v>
      </c>
    </row>
    <row r="45" spans="1:16">
      <c r="A45" t="s">
        <v>368</v>
      </c>
      <c r="B45">
        <v>0</v>
      </c>
      <c r="C45">
        <v>0</v>
      </c>
      <c r="D45">
        <v>0</v>
      </c>
      <c r="E45">
        <v>0</v>
      </c>
      <c r="F45">
        <v>1</v>
      </c>
      <c r="G45">
        <v>0</v>
      </c>
      <c r="H45">
        <v>0</v>
      </c>
      <c r="I45">
        <v>3</v>
      </c>
      <c r="J45">
        <v>0</v>
      </c>
      <c r="K45">
        <v>0</v>
      </c>
      <c r="L45">
        <v>0</v>
      </c>
      <c r="M45">
        <v>2</v>
      </c>
      <c r="N45">
        <v>0</v>
      </c>
      <c r="O45">
        <v>0</v>
      </c>
      <c r="P45">
        <f t="shared" si="6"/>
        <v>6</v>
      </c>
    </row>
    <row r="46" spans="1:16">
      <c r="A46" t="s">
        <v>369</v>
      </c>
      <c r="B46">
        <v>0</v>
      </c>
      <c r="C46">
        <v>0</v>
      </c>
      <c r="D46">
        <v>0</v>
      </c>
      <c r="E46">
        <v>0</v>
      </c>
      <c r="F46">
        <v>1</v>
      </c>
      <c r="G46">
        <v>0</v>
      </c>
      <c r="H46">
        <v>0</v>
      </c>
      <c r="I46">
        <v>2</v>
      </c>
      <c r="J46">
        <v>0</v>
      </c>
      <c r="K46">
        <v>0</v>
      </c>
      <c r="L46">
        <v>1</v>
      </c>
      <c r="M46">
        <v>0</v>
      </c>
      <c r="N46">
        <v>0</v>
      </c>
      <c r="O46">
        <v>0</v>
      </c>
      <c r="P46">
        <f t="shared" si="6"/>
        <v>4</v>
      </c>
    </row>
    <row r="47" spans="1:16">
      <c r="A47" t="s">
        <v>371</v>
      </c>
      <c r="B47">
        <v>0</v>
      </c>
      <c r="C47">
        <v>1</v>
      </c>
      <c r="D47">
        <v>0</v>
      </c>
      <c r="E47">
        <v>0</v>
      </c>
      <c r="F47">
        <v>0</v>
      </c>
      <c r="G47">
        <v>0</v>
      </c>
      <c r="H47">
        <v>1</v>
      </c>
      <c r="I47">
        <v>0</v>
      </c>
      <c r="J47">
        <v>0</v>
      </c>
      <c r="K47">
        <v>0</v>
      </c>
      <c r="L47">
        <v>0</v>
      </c>
      <c r="M47">
        <v>0</v>
      </c>
      <c r="N47">
        <v>1</v>
      </c>
      <c r="O47">
        <v>0</v>
      </c>
      <c r="P47">
        <f t="shared" si="6"/>
        <v>3</v>
      </c>
    </row>
    <row r="48" spans="1:16">
      <c r="A48" t="s">
        <v>372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1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f t="shared" si="6"/>
        <v>1</v>
      </c>
    </row>
    <row r="49" spans="1:16">
      <c r="A49" t="s">
        <v>373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1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f t="shared" si="6"/>
        <v>1</v>
      </c>
    </row>
    <row r="50" spans="1:16">
      <c r="A50" t="s">
        <v>374</v>
      </c>
      <c r="B50">
        <v>0</v>
      </c>
      <c r="C50">
        <v>0</v>
      </c>
      <c r="D50">
        <v>0</v>
      </c>
      <c r="E50">
        <v>0</v>
      </c>
      <c r="F50">
        <v>2</v>
      </c>
      <c r="G50">
        <v>0</v>
      </c>
      <c r="H50">
        <v>0</v>
      </c>
      <c r="I50">
        <v>1</v>
      </c>
      <c r="J50">
        <v>0</v>
      </c>
      <c r="K50">
        <v>0</v>
      </c>
      <c r="L50">
        <v>1</v>
      </c>
      <c r="M50">
        <v>1</v>
      </c>
      <c r="N50">
        <v>0</v>
      </c>
      <c r="O50">
        <v>0</v>
      </c>
      <c r="P50">
        <f t="shared" si="6"/>
        <v>5</v>
      </c>
    </row>
    <row r="51" spans="1:16">
      <c r="A51" t="s">
        <v>375</v>
      </c>
      <c r="B51">
        <v>0</v>
      </c>
      <c r="C51">
        <v>0</v>
      </c>
      <c r="D51">
        <v>0</v>
      </c>
      <c r="E51">
        <v>0</v>
      </c>
      <c r="F51">
        <v>1</v>
      </c>
      <c r="G51">
        <v>0</v>
      </c>
      <c r="H51">
        <v>0</v>
      </c>
      <c r="I51">
        <v>3</v>
      </c>
      <c r="J51">
        <v>0</v>
      </c>
      <c r="K51">
        <v>0</v>
      </c>
      <c r="L51">
        <v>0</v>
      </c>
      <c r="M51">
        <v>1</v>
      </c>
      <c r="N51">
        <v>0</v>
      </c>
      <c r="O51">
        <v>0</v>
      </c>
      <c r="P51">
        <f t="shared" si="6"/>
        <v>5</v>
      </c>
    </row>
    <row r="52" spans="1:16">
      <c r="A52" t="s">
        <v>377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1</v>
      </c>
      <c r="N52">
        <v>0</v>
      </c>
      <c r="O52">
        <v>2</v>
      </c>
      <c r="P52">
        <f t="shared" si="6"/>
        <v>3</v>
      </c>
    </row>
    <row r="53" spans="1:16">
      <c r="A53" t="s">
        <v>380</v>
      </c>
      <c r="B53">
        <v>0</v>
      </c>
      <c r="C53">
        <v>1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f t="shared" si="6"/>
        <v>1</v>
      </c>
    </row>
    <row r="54" spans="1:16">
      <c r="A54" t="s">
        <v>381</v>
      </c>
      <c r="B54">
        <v>0</v>
      </c>
      <c r="C54">
        <v>2</v>
      </c>
      <c r="D54">
        <v>0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0</v>
      </c>
      <c r="L54">
        <v>2</v>
      </c>
      <c r="M54">
        <v>0</v>
      </c>
      <c r="N54">
        <v>0</v>
      </c>
      <c r="O54">
        <v>0</v>
      </c>
      <c r="P54">
        <f t="shared" si="6"/>
        <v>5</v>
      </c>
    </row>
    <row r="55" spans="1:16">
      <c r="A55" t="s">
        <v>383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2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f t="shared" si="6"/>
        <v>2</v>
      </c>
    </row>
    <row r="56" spans="1:16">
      <c r="A56" t="s">
        <v>384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2</v>
      </c>
      <c r="M56">
        <v>0</v>
      </c>
      <c r="N56">
        <v>0</v>
      </c>
      <c r="O56">
        <v>0</v>
      </c>
      <c r="P56">
        <f t="shared" si="6"/>
        <v>2</v>
      </c>
    </row>
    <row r="57" spans="1:16">
      <c r="A57" t="s">
        <v>386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1</v>
      </c>
      <c r="M57">
        <v>0</v>
      </c>
      <c r="N57">
        <v>0</v>
      </c>
      <c r="O57">
        <v>0</v>
      </c>
      <c r="P57">
        <f t="shared" si="6"/>
        <v>1</v>
      </c>
    </row>
    <row r="58" spans="1:16">
      <c r="A58" s="43" t="s">
        <v>333</v>
      </c>
      <c r="B58" s="5">
        <f t="shared" ref="B58:O58" si="7">SUM(B43:B57)</f>
        <v>0</v>
      </c>
      <c r="C58" s="5">
        <f t="shared" si="7"/>
        <v>5</v>
      </c>
      <c r="D58" s="5">
        <f t="shared" si="7"/>
        <v>0</v>
      </c>
      <c r="E58" s="5">
        <f t="shared" si="7"/>
        <v>1</v>
      </c>
      <c r="F58" s="5">
        <f t="shared" si="7"/>
        <v>5</v>
      </c>
      <c r="G58" s="5">
        <f t="shared" si="7"/>
        <v>1</v>
      </c>
      <c r="H58" s="5">
        <f t="shared" si="7"/>
        <v>1</v>
      </c>
      <c r="I58" s="5">
        <f t="shared" si="7"/>
        <v>14</v>
      </c>
      <c r="J58" s="5">
        <f t="shared" si="7"/>
        <v>0</v>
      </c>
      <c r="K58" s="5">
        <f t="shared" si="7"/>
        <v>0</v>
      </c>
      <c r="L58" s="5">
        <f t="shared" si="7"/>
        <v>7</v>
      </c>
      <c r="M58" s="5">
        <f t="shared" si="7"/>
        <v>5</v>
      </c>
      <c r="N58" s="5">
        <f t="shared" si="7"/>
        <v>1</v>
      </c>
      <c r="O58" s="5">
        <f t="shared" si="7"/>
        <v>2</v>
      </c>
      <c r="P58" s="5">
        <v>42</v>
      </c>
    </row>
    <row r="60" spans="1:16">
      <c r="A60" s="70" t="s">
        <v>286</v>
      </c>
      <c r="B60" s="71"/>
      <c r="C60" s="71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</row>
    <row r="61" spans="1:16">
      <c r="A61" t="s">
        <v>388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3</v>
      </c>
      <c r="M61">
        <v>0</v>
      </c>
      <c r="N61">
        <v>0</v>
      </c>
      <c r="O61">
        <v>0</v>
      </c>
      <c r="P61">
        <f>SUM(B61:O61)</f>
        <v>3</v>
      </c>
    </row>
    <row r="62" spans="1:16">
      <c r="A62" t="s">
        <v>392</v>
      </c>
      <c r="B62">
        <v>1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f>SUM(B62:O62)</f>
        <v>1</v>
      </c>
    </row>
    <row r="63" spans="1:16">
      <c r="A63" t="s">
        <v>396</v>
      </c>
      <c r="B63">
        <v>0</v>
      </c>
      <c r="C63">
        <v>0</v>
      </c>
      <c r="D63">
        <v>0</v>
      </c>
      <c r="E63">
        <v>0</v>
      </c>
      <c r="F63">
        <v>0</v>
      </c>
      <c r="G63">
        <v>1</v>
      </c>
      <c r="H63">
        <v>0</v>
      </c>
      <c r="I63">
        <v>1</v>
      </c>
      <c r="J63">
        <v>0</v>
      </c>
      <c r="K63">
        <v>0</v>
      </c>
      <c r="L63">
        <v>0</v>
      </c>
      <c r="M63">
        <v>2</v>
      </c>
      <c r="N63">
        <v>0</v>
      </c>
      <c r="O63">
        <v>0</v>
      </c>
      <c r="P63">
        <f>SUM(B63:O63)</f>
        <v>4</v>
      </c>
    </row>
    <row r="64" spans="1:16">
      <c r="A64" t="s">
        <v>397</v>
      </c>
      <c r="B64">
        <v>0</v>
      </c>
      <c r="C64">
        <v>0</v>
      </c>
      <c r="D64">
        <v>0</v>
      </c>
      <c r="E64">
        <v>0</v>
      </c>
      <c r="F64">
        <v>0</v>
      </c>
      <c r="G64">
        <v>6</v>
      </c>
      <c r="H64">
        <v>0</v>
      </c>
      <c r="I64">
        <v>1</v>
      </c>
      <c r="J64">
        <v>0</v>
      </c>
      <c r="K64">
        <v>0</v>
      </c>
      <c r="L64">
        <v>1</v>
      </c>
      <c r="M64">
        <v>3</v>
      </c>
      <c r="N64">
        <v>0</v>
      </c>
      <c r="O64">
        <v>0</v>
      </c>
      <c r="P64">
        <f>SUM(B64:O64)</f>
        <v>11</v>
      </c>
    </row>
    <row r="65" spans="1:16">
      <c r="A65" s="43" t="s">
        <v>333</v>
      </c>
      <c r="B65" s="5">
        <f t="shared" ref="B65:O65" si="8">SUM(B61:B64)</f>
        <v>1</v>
      </c>
      <c r="C65" s="5">
        <f t="shared" si="8"/>
        <v>0</v>
      </c>
      <c r="D65" s="5">
        <f t="shared" si="8"/>
        <v>0</v>
      </c>
      <c r="E65" s="5">
        <f t="shared" si="8"/>
        <v>0</v>
      </c>
      <c r="F65" s="5">
        <f t="shared" si="8"/>
        <v>0</v>
      </c>
      <c r="G65" s="5">
        <f t="shared" si="8"/>
        <v>7</v>
      </c>
      <c r="H65" s="5">
        <f t="shared" si="8"/>
        <v>0</v>
      </c>
      <c r="I65" s="5">
        <f t="shared" si="8"/>
        <v>2</v>
      </c>
      <c r="J65" s="5">
        <f t="shared" si="8"/>
        <v>0</v>
      </c>
      <c r="K65" s="5">
        <f t="shared" si="8"/>
        <v>0</v>
      </c>
      <c r="L65" s="5">
        <f t="shared" si="8"/>
        <v>4</v>
      </c>
      <c r="M65" s="5">
        <f t="shared" si="8"/>
        <v>5</v>
      </c>
      <c r="N65" s="5">
        <f t="shared" si="8"/>
        <v>0</v>
      </c>
      <c r="O65" s="5">
        <f t="shared" si="8"/>
        <v>0</v>
      </c>
      <c r="P65" s="5">
        <v>19</v>
      </c>
    </row>
    <row r="67" spans="1:16">
      <c r="A67" s="70" t="s">
        <v>287</v>
      </c>
      <c r="B67" s="71"/>
      <c r="C67" s="71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</row>
    <row r="68" spans="1:16">
      <c r="A68" t="s">
        <v>399</v>
      </c>
      <c r="B68">
        <v>0</v>
      </c>
      <c r="C68">
        <v>5</v>
      </c>
      <c r="D68">
        <v>0</v>
      </c>
      <c r="E68">
        <v>5</v>
      </c>
      <c r="F68">
        <v>1</v>
      </c>
      <c r="G68">
        <v>0</v>
      </c>
      <c r="H68">
        <v>0</v>
      </c>
      <c r="I68">
        <v>0</v>
      </c>
      <c r="J68">
        <v>0</v>
      </c>
      <c r="K68">
        <v>0</v>
      </c>
      <c r="L68">
        <v>7</v>
      </c>
      <c r="M68">
        <v>1</v>
      </c>
      <c r="N68">
        <v>0</v>
      </c>
      <c r="O68">
        <v>0</v>
      </c>
      <c r="P68">
        <v>19</v>
      </c>
    </row>
    <row r="69" spans="1:16">
      <c r="A69" s="43" t="s">
        <v>333</v>
      </c>
      <c r="B69" s="5">
        <v>0</v>
      </c>
      <c r="C69" s="5">
        <v>5</v>
      </c>
      <c r="D69" s="5">
        <v>0</v>
      </c>
      <c r="E69" s="5">
        <v>5</v>
      </c>
      <c r="F69" s="5">
        <v>1</v>
      </c>
      <c r="G69" s="5">
        <v>0</v>
      </c>
      <c r="H69" s="5">
        <v>0</v>
      </c>
      <c r="I69" s="5">
        <v>0</v>
      </c>
      <c r="J69" s="5">
        <v>0</v>
      </c>
      <c r="K69" s="5">
        <v>0</v>
      </c>
      <c r="L69" s="5">
        <v>7</v>
      </c>
      <c r="M69" s="5">
        <v>1</v>
      </c>
      <c r="N69" s="5">
        <v>0</v>
      </c>
      <c r="O69" s="5">
        <v>0</v>
      </c>
      <c r="P69" s="5">
        <v>19</v>
      </c>
    </row>
    <row r="71" spans="1:16">
      <c r="A71" s="70" t="s">
        <v>289</v>
      </c>
      <c r="B71" s="71"/>
      <c r="C71" s="71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</row>
    <row r="72" spans="1:16">
      <c r="A72" t="s">
        <v>402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1</v>
      </c>
      <c r="P72">
        <f t="shared" ref="P72:P80" si="9">SUM(B72:O72)</f>
        <v>1</v>
      </c>
    </row>
    <row r="73" spans="1:16">
      <c r="A73" t="s">
        <v>406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1</v>
      </c>
      <c r="N73">
        <v>0</v>
      </c>
      <c r="O73">
        <v>0</v>
      </c>
      <c r="P73">
        <f t="shared" si="9"/>
        <v>1</v>
      </c>
    </row>
    <row r="74" spans="1:16">
      <c r="A74" t="s">
        <v>411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4</v>
      </c>
      <c r="O74">
        <v>0</v>
      </c>
      <c r="P74">
        <f t="shared" si="9"/>
        <v>4</v>
      </c>
    </row>
    <row r="75" spans="1:16">
      <c r="A75" t="s">
        <v>413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1</v>
      </c>
      <c r="M75">
        <v>0</v>
      </c>
      <c r="N75">
        <v>0</v>
      </c>
      <c r="O75">
        <v>0</v>
      </c>
      <c r="P75">
        <f t="shared" si="9"/>
        <v>1</v>
      </c>
    </row>
    <row r="76" spans="1:16">
      <c r="A76" t="s">
        <v>414</v>
      </c>
      <c r="B76">
        <v>1</v>
      </c>
      <c r="C76">
        <v>0</v>
      </c>
      <c r="D76">
        <v>0</v>
      </c>
      <c r="E76">
        <v>3</v>
      </c>
      <c r="F76">
        <v>1</v>
      </c>
      <c r="G76">
        <v>1</v>
      </c>
      <c r="H76">
        <v>0</v>
      </c>
      <c r="I76">
        <v>2</v>
      </c>
      <c r="J76">
        <v>0</v>
      </c>
      <c r="K76">
        <v>2</v>
      </c>
      <c r="L76">
        <v>0</v>
      </c>
      <c r="M76">
        <v>7</v>
      </c>
      <c r="N76">
        <v>2</v>
      </c>
      <c r="O76">
        <v>3</v>
      </c>
      <c r="P76">
        <f t="shared" si="9"/>
        <v>22</v>
      </c>
    </row>
    <row r="77" spans="1:16">
      <c r="A77" t="s">
        <v>415</v>
      </c>
      <c r="B77">
        <v>0</v>
      </c>
      <c r="C77">
        <v>0</v>
      </c>
      <c r="D77">
        <v>0</v>
      </c>
      <c r="E77">
        <v>0</v>
      </c>
      <c r="F77">
        <v>1</v>
      </c>
      <c r="G77">
        <v>0</v>
      </c>
      <c r="H77">
        <v>1</v>
      </c>
      <c r="I77">
        <v>2</v>
      </c>
      <c r="J77">
        <v>0</v>
      </c>
      <c r="K77">
        <v>3</v>
      </c>
      <c r="L77">
        <v>3</v>
      </c>
      <c r="M77">
        <v>3</v>
      </c>
      <c r="N77">
        <v>0</v>
      </c>
      <c r="O77">
        <v>3</v>
      </c>
      <c r="P77">
        <f t="shared" si="9"/>
        <v>16</v>
      </c>
    </row>
    <row r="78" spans="1:16">
      <c r="A78" t="s">
        <v>416</v>
      </c>
      <c r="B78">
        <v>0</v>
      </c>
      <c r="C78">
        <v>0</v>
      </c>
      <c r="D78">
        <v>0</v>
      </c>
      <c r="E78">
        <v>2</v>
      </c>
      <c r="F78">
        <v>1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f t="shared" si="9"/>
        <v>3</v>
      </c>
    </row>
    <row r="79" spans="1:16">
      <c r="A79" t="s">
        <v>417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2</v>
      </c>
      <c r="L79">
        <v>0</v>
      </c>
      <c r="M79">
        <v>0</v>
      </c>
      <c r="N79">
        <v>0</v>
      </c>
      <c r="O79">
        <v>0</v>
      </c>
      <c r="P79">
        <f t="shared" si="9"/>
        <v>2</v>
      </c>
    </row>
    <row r="80" spans="1:16">
      <c r="A80" t="s">
        <v>418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1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f t="shared" si="9"/>
        <v>1</v>
      </c>
    </row>
    <row r="81" spans="1:16">
      <c r="A81" s="43" t="s">
        <v>333</v>
      </c>
      <c r="B81" s="5">
        <f t="shared" ref="B81:O81" si="10">SUM(B72:B80)</f>
        <v>1</v>
      </c>
      <c r="C81" s="5">
        <f t="shared" si="10"/>
        <v>0</v>
      </c>
      <c r="D81" s="5">
        <f t="shared" si="10"/>
        <v>0</v>
      </c>
      <c r="E81" s="5">
        <f t="shared" si="10"/>
        <v>5</v>
      </c>
      <c r="F81" s="5">
        <f t="shared" si="10"/>
        <v>3</v>
      </c>
      <c r="G81" s="5">
        <f t="shared" si="10"/>
        <v>1</v>
      </c>
      <c r="H81" s="5">
        <f t="shared" si="10"/>
        <v>1</v>
      </c>
      <c r="I81" s="5">
        <f t="shared" si="10"/>
        <v>5</v>
      </c>
      <c r="J81" s="5">
        <f t="shared" si="10"/>
        <v>0</v>
      </c>
      <c r="K81" s="5">
        <f t="shared" si="10"/>
        <v>7</v>
      </c>
      <c r="L81" s="5">
        <f t="shared" si="10"/>
        <v>4</v>
      </c>
      <c r="M81" s="5">
        <f t="shared" si="10"/>
        <v>11</v>
      </c>
      <c r="N81" s="5">
        <f t="shared" si="10"/>
        <v>6</v>
      </c>
      <c r="O81" s="5">
        <f t="shared" si="10"/>
        <v>7</v>
      </c>
      <c r="P81" s="5">
        <v>51</v>
      </c>
    </row>
    <row r="83" spans="1:16">
      <c r="A83" s="70" t="s">
        <v>290</v>
      </c>
      <c r="B83" s="71"/>
      <c r="C83" s="71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</row>
    <row r="84" spans="1:16">
      <c r="A84" t="s">
        <v>419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1</v>
      </c>
      <c r="I84">
        <v>0</v>
      </c>
      <c r="J84">
        <v>0</v>
      </c>
      <c r="K84">
        <v>1</v>
      </c>
      <c r="L84">
        <v>1</v>
      </c>
      <c r="M84">
        <v>0</v>
      </c>
      <c r="N84">
        <v>0</v>
      </c>
      <c r="O84">
        <v>0</v>
      </c>
      <c r="P84">
        <f t="shared" ref="P84:P90" si="11">SUM(B84:O84)</f>
        <v>3</v>
      </c>
    </row>
    <row r="85" spans="1:16">
      <c r="A85" t="s">
        <v>417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1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f t="shared" si="11"/>
        <v>1</v>
      </c>
    </row>
    <row r="86" spans="1:16">
      <c r="A86" t="s">
        <v>421</v>
      </c>
      <c r="B86">
        <v>0</v>
      </c>
      <c r="C86">
        <v>2</v>
      </c>
      <c r="D86">
        <v>0</v>
      </c>
      <c r="E86">
        <v>0</v>
      </c>
      <c r="F86">
        <v>0</v>
      </c>
      <c r="G86">
        <v>0</v>
      </c>
      <c r="H86">
        <v>0</v>
      </c>
      <c r="I86">
        <v>3</v>
      </c>
      <c r="J86">
        <v>0</v>
      </c>
      <c r="K86">
        <v>2</v>
      </c>
      <c r="L86">
        <v>7</v>
      </c>
      <c r="M86">
        <v>6</v>
      </c>
      <c r="N86">
        <v>0</v>
      </c>
      <c r="O86">
        <v>3</v>
      </c>
      <c r="P86">
        <f t="shared" si="11"/>
        <v>23</v>
      </c>
    </row>
    <row r="87" spans="1:16">
      <c r="A87" t="s">
        <v>422</v>
      </c>
      <c r="B87">
        <v>1</v>
      </c>
      <c r="C87">
        <v>2</v>
      </c>
      <c r="D87">
        <v>2</v>
      </c>
      <c r="E87">
        <v>5</v>
      </c>
      <c r="F87">
        <v>0</v>
      </c>
      <c r="G87">
        <v>0</v>
      </c>
      <c r="H87">
        <v>0</v>
      </c>
      <c r="I87">
        <v>5</v>
      </c>
      <c r="J87">
        <v>0</v>
      </c>
      <c r="K87">
        <v>3</v>
      </c>
      <c r="L87">
        <v>1</v>
      </c>
      <c r="M87">
        <v>2</v>
      </c>
      <c r="N87">
        <v>1</v>
      </c>
      <c r="O87">
        <v>3</v>
      </c>
      <c r="P87">
        <f t="shared" si="11"/>
        <v>25</v>
      </c>
    </row>
    <row r="88" spans="1:16">
      <c r="A88" t="s">
        <v>423</v>
      </c>
      <c r="B88">
        <v>0</v>
      </c>
      <c r="C88">
        <v>0</v>
      </c>
      <c r="D88">
        <v>0</v>
      </c>
      <c r="E88">
        <v>0</v>
      </c>
      <c r="F88">
        <v>2</v>
      </c>
      <c r="G88">
        <v>0</v>
      </c>
      <c r="H88">
        <v>0</v>
      </c>
      <c r="I88">
        <v>0</v>
      </c>
      <c r="J88">
        <v>0</v>
      </c>
      <c r="K88">
        <v>1</v>
      </c>
      <c r="L88">
        <v>0</v>
      </c>
      <c r="M88">
        <v>1</v>
      </c>
      <c r="N88">
        <v>0</v>
      </c>
      <c r="O88">
        <v>0</v>
      </c>
      <c r="P88">
        <f t="shared" si="11"/>
        <v>4</v>
      </c>
    </row>
    <row r="89" spans="1:16">
      <c r="A89" t="s">
        <v>424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5</v>
      </c>
      <c r="J89">
        <v>0</v>
      </c>
      <c r="K89">
        <v>1</v>
      </c>
      <c r="L89">
        <v>9</v>
      </c>
      <c r="M89">
        <v>4</v>
      </c>
      <c r="N89">
        <v>2</v>
      </c>
      <c r="O89">
        <v>1</v>
      </c>
      <c r="P89">
        <f t="shared" si="11"/>
        <v>22</v>
      </c>
    </row>
    <row r="90" spans="1:16">
      <c r="A90" t="s">
        <v>426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1</v>
      </c>
      <c r="N90">
        <v>0</v>
      </c>
      <c r="O90">
        <v>0</v>
      </c>
      <c r="P90">
        <f t="shared" si="11"/>
        <v>1</v>
      </c>
    </row>
    <row r="91" spans="1:16">
      <c r="A91" s="43" t="s">
        <v>333</v>
      </c>
      <c r="B91" s="5">
        <f t="shared" ref="B91:O91" si="12">SUM(B84:B90)</f>
        <v>1</v>
      </c>
      <c r="C91" s="5">
        <f t="shared" si="12"/>
        <v>4</v>
      </c>
      <c r="D91" s="5">
        <f t="shared" si="12"/>
        <v>2</v>
      </c>
      <c r="E91" s="5">
        <f t="shared" si="12"/>
        <v>5</v>
      </c>
      <c r="F91" s="5">
        <f t="shared" si="12"/>
        <v>2</v>
      </c>
      <c r="G91" s="5">
        <f t="shared" si="12"/>
        <v>0</v>
      </c>
      <c r="H91" s="5">
        <f t="shared" si="12"/>
        <v>1</v>
      </c>
      <c r="I91" s="5">
        <f t="shared" si="12"/>
        <v>14</v>
      </c>
      <c r="J91" s="5">
        <f t="shared" si="12"/>
        <v>0</v>
      </c>
      <c r="K91" s="5">
        <f t="shared" si="12"/>
        <v>8</v>
      </c>
      <c r="L91" s="5">
        <f t="shared" si="12"/>
        <v>18</v>
      </c>
      <c r="M91" s="5">
        <f t="shared" si="12"/>
        <v>14</v>
      </c>
      <c r="N91" s="5">
        <f t="shared" si="12"/>
        <v>3</v>
      </c>
      <c r="O91" s="5">
        <f t="shared" si="12"/>
        <v>7</v>
      </c>
      <c r="P91" s="5">
        <v>79</v>
      </c>
    </row>
    <row r="93" spans="1:16">
      <c r="A93" s="70" t="s">
        <v>291</v>
      </c>
      <c r="B93" s="71"/>
      <c r="C93" s="71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</row>
    <row r="94" spans="1:16">
      <c r="A94" t="s">
        <v>427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6</v>
      </c>
      <c r="J94">
        <v>0</v>
      </c>
      <c r="K94">
        <v>0</v>
      </c>
      <c r="L94">
        <v>1</v>
      </c>
      <c r="M94">
        <v>0</v>
      </c>
      <c r="N94">
        <v>0</v>
      </c>
      <c r="O94">
        <v>0</v>
      </c>
      <c r="P94">
        <f t="shared" ref="P94:P106" si="13">SUM(B94:O94)</f>
        <v>7</v>
      </c>
    </row>
    <row r="95" spans="1:16">
      <c r="A95" t="s">
        <v>430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2</v>
      </c>
      <c r="P95">
        <f t="shared" si="13"/>
        <v>2</v>
      </c>
    </row>
    <row r="96" spans="1:16">
      <c r="A96" t="s">
        <v>431</v>
      </c>
      <c r="B96">
        <v>0</v>
      </c>
      <c r="C96">
        <v>6</v>
      </c>
      <c r="D96">
        <v>0</v>
      </c>
      <c r="E96">
        <v>0</v>
      </c>
      <c r="F96">
        <v>0</v>
      </c>
      <c r="G96">
        <v>0</v>
      </c>
      <c r="H96">
        <v>1</v>
      </c>
      <c r="I96">
        <v>0</v>
      </c>
      <c r="J96">
        <v>0</v>
      </c>
      <c r="K96">
        <v>0</v>
      </c>
      <c r="L96">
        <v>0</v>
      </c>
      <c r="M96">
        <v>0</v>
      </c>
      <c r="N96">
        <v>6</v>
      </c>
      <c r="O96">
        <v>2</v>
      </c>
      <c r="P96">
        <f t="shared" si="13"/>
        <v>15</v>
      </c>
    </row>
    <row r="97" spans="1:17">
      <c r="A97" t="s">
        <v>432</v>
      </c>
      <c r="B97">
        <v>0</v>
      </c>
      <c r="C97">
        <v>2</v>
      </c>
      <c r="D97">
        <v>0</v>
      </c>
      <c r="E97">
        <v>0</v>
      </c>
      <c r="F97">
        <v>0</v>
      </c>
      <c r="G97">
        <v>0</v>
      </c>
      <c r="H97">
        <v>0</v>
      </c>
      <c r="I97">
        <v>6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f t="shared" si="13"/>
        <v>8</v>
      </c>
    </row>
    <row r="98" spans="1:17">
      <c r="A98" t="s">
        <v>434</v>
      </c>
      <c r="B98">
        <v>0</v>
      </c>
      <c r="C98">
        <v>6</v>
      </c>
      <c r="D98">
        <v>0</v>
      </c>
      <c r="E98">
        <v>5</v>
      </c>
      <c r="F98">
        <v>0</v>
      </c>
      <c r="G98">
        <v>0</v>
      </c>
      <c r="H98">
        <v>0</v>
      </c>
      <c r="I98">
        <v>2</v>
      </c>
      <c r="J98">
        <v>5</v>
      </c>
      <c r="K98">
        <v>0</v>
      </c>
      <c r="L98">
        <v>0</v>
      </c>
      <c r="M98">
        <v>17</v>
      </c>
      <c r="N98">
        <v>4</v>
      </c>
      <c r="O98">
        <v>3</v>
      </c>
      <c r="P98">
        <f t="shared" si="13"/>
        <v>42</v>
      </c>
    </row>
    <row r="99" spans="1:17">
      <c r="A99" t="s">
        <v>435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1</v>
      </c>
      <c r="M99">
        <v>1</v>
      </c>
      <c r="N99">
        <v>0</v>
      </c>
      <c r="O99">
        <v>0</v>
      </c>
      <c r="P99">
        <f t="shared" si="13"/>
        <v>2</v>
      </c>
    </row>
    <row r="100" spans="1:17">
      <c r="A100" t="s">
        <v>436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8</v>
      </c>
      <c r="J100">
        <v>0</v>
      </c>
      <c r="K100">
        <v>1</v>
      </c>
      <c r="L100">
        <v>3</v>
      </c>
      <c r="M100">
        <v>5</v>
      </c>
      <c r="N100">
        <v>0</v>
      </c>
      <c r="O100">
        <v>3</v>
      </c>
      <c r="P100">
        <f t="shared" si="13"/>
        <v>20</v>
      </c>
    </row>
    <row r="101" spans="1:17">
      <c r="A101" t="s">
        <v>438</v>
      </c>
      <c r="B101">
        <v>0</v>
      </c>
      <c r="C101">
        <v>0</v>
      </c>
      <c r="D101">
        <v>0</v>
      </c>
      <c r="E101">
        <v>4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f t="shared" si="13"/>
        <v>4</v>
      </c>
    </row>
    <row r="102" spans="1:17">
      <c r="A102" t="s">
        <v>439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2</v>
      </c>
      <c r="P102">
        <f t="shared" si="13"/>
        <v>2</v>
      </c>
    </row>
    <row r="103" spans="1:17">
      <c r="A103" t="s">
        <v>441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1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f t="shared" si="13"/>
        <v>1</v>
      </c>
    </row>
    <row r="104" spans="1:17">
      <c r="A104" t="s">
        <v>442</v>
      </c>
      <c r="B104">
        <v>3</v>
      </c>
      <c r="C104">
        <v>0</v>
      </c>
      <c r="D104">
        <v>2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1</v>
      </c>
      <c r="N104">
        <v>0</v>
      </c>
      <c r="O104">
        <v>0</v>
      </c>
      <c r="P104">
        <f t="shared" si="13"/>
        <v>6</v>
      </c>
    </row>
    <row r="105" spans="1:17">
      <c r="A105" t="s">
        <v>443</v>
      </c>
      <c r="B105">
        <v>0</v>
      </c>
      <c r="C105">
        <v>0</v>
      </c>
      <c r="D105">
        <v>0</v>
      </c>
      <c r="E105">
        <v>1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1</v>
      </c>
      <c r="N105">
        <v>0</v>
      </c>
      <c r="O105">
        <v>1</v>
      </c>
      <c r="P105">
        <f t="shared" si="13"/>
        <v>3</v>
      </c>
    </row>
    <row r="106" spans="1:17">
      <c r="A106" t="s">
        <v>444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1</v>
      </c>
      <c r="N106">
        <v>0</v>
      </c>
      <c r="O106">
        <v>0</v>
      </c>
      <c r="P106">
        <f t="shared" si="13"/>
        <v>1</v>
      </c>
    </row>
    <row r="107" spans="1:17">
      <c r="A107" s="43" t="s">
        <v>333</v>
      </c>
      <c r="B107" s="5">
        <f t="shared" ref="B107:O107" si="14">SUM(B94:B106)</f>
        <v>3</v>
      </c>
      <c r="C107" s="5">
        <f t="shared" si="14"/>
        <v>14</v>
      </c>
      <c r="D107" s="5">
        <f t="shared" si="14"/>
        <v>2</v>
      </c>
      <c r="E107" s="5">
        <f t="shared" si="14"/>
        <v>10</v>
      </c>
      <c r="F107" s="5">
        <f t="shared" si="14"/>
        <v>0</v>
      </c>
      <c r="G107" s="5">
        <f t="shared" si="14"/>
        <v>0</v>
      </c>
      <c r="H107" s="5">
        <f t="shared" si="14"/>
        <v>1</v>
      </c>
      <c r="I107" s="5">
        <f t="shared" si="14"/>
        <v>23</v>
      </c>
      <c r="J107" s="5">
        <f t="shared" si="14"/>
        <v>5</v>
      </c>
      <c r="K107" s="5">
        <f t="shared" si="14"/>
        <v>1</v>
      </c>
      <c r="L107" s="5">
        <f t="shared" si="14"/>
        <v>5</v>
      </c>
      <c r="M107" s="5">
        <f t="shared" si="14"/>
        <v>26</v>
      </c>
      <c r="N107" s="5">
        <f t="shared" si="14"/>
        <v>10</v>
      </c>
      <c r="O107" s="5">
        <f t="shared" si="14"/>
        <v>13</v>
      </c>
      <c r="P107" s="5">
        <v>113</v>
      </c>
    </row>
    <row r="109" spans="1:17">
      <c r="A109" s="72" t="s">
        <v>298</v>
      </c>
      <c r="B109" s="71"/>
      <c r="C109" s="71"/>
      <c r="D109" s="71"/>
      <c r="E109" s="71"/>
      <c r="F109" s="71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57"/>
    </row>
    <row r="110" spans="1:17">
      <c r="A110" s="41" t="s">
        <v>445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4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3</v>
      </c>
      <c r="P110">
        <v>7</v>
      </c>
    </row>
    <row r="111" spans="1:17">
      <c r="A111" s="43" t="s">
        <v>333</v>
      </c>
      <c r="B111" s="5">
        <v>0</v>
      </c>
      <c r="C111" s="5">
        <v>0</v>
      </c>
      <c r="D111" s="5">
        <v>0</v>
      </c>
      <c r="E111" s="5">
        <v>0</v>
      </c>
      <c r="F111" s="5">
        <v>0</v>
      </c>
      <c r="G111" s="5">
        <v>4</v>
      </c>
      <c r="H111" s="5">
        <v>0</v>
      </c>
      <c r="I111" s="5">
        <v>0</v>
      </c>
      <c r="J111" s="5">
        <v>0</v>
      </c>
      <c r="K111" s="5">
        <v>0</v>
      </c>
      <c r="L111" s="5">
        <v>0</v>
      </c>
      <c r="M111" s="5">
        <v>0</v>
      </c>
      <c r="N111" s="5">
        <v>0</v>
      </c>
      <c r="O111" s="5">
        <v>3</v>
      </c>
      <c r="P111" s="5">
        <v>7</v>
      </c>
    </row>
    <row r="113" spans="1:16">
      <c r="A113" s="70" t="s">
        <v>133</v>
      </c>
      <c r="B113" s="71"/>
      <c r="C113" s="71"/>
      <c r="D113" s="71"/>
      <c r="E113" s="71"/>
      <c r="F113" s="71"/>
      <c r="G113" s="71"/>
      <c r="H113" s="71"/>
      <c r="I113" s="71"/>
      <c r="J113" s="71"/>
      <c r="K113" s="71"/>
      <c r="L113" s="71"/>
      <c r="M113" s="71"/>
      <c r="N113" s="71"/>
      <c r="O113" s="71"/>
      <c r="P113" s="71"/>
    </row>
    <row r="114" spans="1:16">
      <c r="A114" t="s">
        <v>446</v>
      </c>
      <c r="B114">
        <v>0</v>
      </c>
      <c r="C114">
        <v>2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1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3</v>
      </c>
    </row>
    <row r="115" spans="1:16">
      <c r="A115" s="43" t="s">
        <v>333</v>
      </c>
      <c r="B115" s="5">
        <v>0</v>
      </c>
      <c r="C115" s="5">
        <v>2</v>
      </c>
      <c r="D115" s="5">
        <v>0</v>
      </c>
      <c r="E115" s="5">
        <v>0</v>
      </c>
      <c r="F115" s="5">
        <v>0</v>
      </c>
      <c r="G115" s="5">
        <v>0</v>
      </c>
      <c r="H115" s="5">
        <v>0</v>
      </c>
      <c r="I115" s="5">
        <v>1</v>
      </c>
      <c r="J115" s="5">
        <v>0</v>
      </c>
      <c r="K115" s="5">
        <v>0</v>
      </c>
      <c r="L115" s="5">
        <v>0</v>
      </c>
      <c r="M115" s="5">
        <v>0</v>
      </c>
      <c r="N115" s="5">
        <v>0</v>
      </c>
      <c r="O115" s="5">
        <v>0</v>
      </c>
      <c r="P115" s="5">
        <v>3</v>
      </c>
    </row>
    <row r="117" spans="1:16">
      <c r="A117" s="44" t="s">
        <v>529</v>
      </c>
      <c r="B117" s="6">
        <v>10</v>
      </c>
      <c r="C117" s="6">
        <v>33</v>
      </c>
      <c r="D117" s="6">
        <v>7</v>
      </c>
      <c r="E117" s="6">
        <v>26</v>
      </c>
      <c r="F117" s="6">
        <v>15</v>
      </c>
      <c r="G117" s="6">
        <v>13</v>
      </c>
      <c r="H117" s="6">
        <v>4</v>
      </c>
      <c r="I117" s="6">
        <v>70</v>
      </c>
      <c r="J117" s="6">
        <v>7</v>
      </c>
      <c r="K117" s="6">
        <v>16</v>
      </c>
      <c r="L117" s="6">
        <v>47</v>
      </c>
      <c r="M117" s="6">
        <v>68</v>
      </c>
      <c r="N117" s="6">
        <v>24</v>
      </c>
      <c r="O117" s="6">
        <v>33</v>
      </c>
      <c r="P117" s="6">
        <v>373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7" tint="-0.249977111117893"/>
  </sheetPr>
  <dimension ref="A2:Q138"/>
  <sheetViews>
    <sheetView topLeftCell="B1" workbookViewId="0">
      <selection activeCell="H17" sqref="H17"/>
    </sheetView>
  </sheetViews>
  <sheetFormatPr defaultColWidth="11.42578125" defaultRowHeight="15"/>
  <cols>
    <col min="1" max="1" width="54.140625" customWidth="1"/>
    <col min="2" max="2" width="9" customWidth="1"/>
    <col min="3" max="3" width="17.7109375" customWidth="1"/>
    <col min="5" max="5" width="9.28515625" customWidth="1"/>
    <col min="8" max="8" width="15.42578125" customWidth="1"/>
    <col min="14" max="14" width="13.7109375" customWidth="1"/>
    <col min="15" max="15" width="13.5703125" customWidth="1"/>
    <col min="16" max="16" width="18" customWidth="1"/>
    <col min="17" max="17" width="14.140625" customWidth="1"/>
  </cols>
  <sheetData>
    <row r="2" spans="1:17" ht="18.75">
      <c r="A2" s="37" t="s">
        <v>530</v>
      </c>
    </row>
    <row r="4" spans="1:17" s="20" customFormat="1">
      <c r="A4" s="49" t="s">
        <v>447</v>
      </c>
      <c r="B4" s="49" t="s">
        <v>512</v>
      </c>
      <c r="C4" s="49" t="s">
        <v>513</v>
      </c>
      <c r="D4" s="49" t="s">
        <v>514</v>
      </c>
      <c r="E4" s="49" t="s">
        <v>515</v>
      </c>
      <c r="F4" s="49" t="s">
        <v>516</v>
      </c>
      <c r="G4" s="49" t="s">
        <v>517</v>
      </c>
      <c r="H4" s="49" t="s">
        <v>518</v>
      </c>
      <c r="I4" s="49" t="s">
        <v>519</v>
      </c>
      <c r="J4" s="49" t="s">
        <v>520</v>
      </c>
      <c r="K4" s="49" t="s">
        <v>521</v>
      </c>
      <c r="L4" s="49" t="s">
        <v>522</v>
      </c>
      <c r="M4" s="49" t="s">
        <v>523</v>
      </c>
      <c r="N4" s="49" t="s">
        <v>524</v>
      </c>
      <c r="O4" s="49" t="s">
        <v>525</v>
      </c>
      <c r="P4" s="49" t="s">
        <v>526</v>
      </c>
      <c r="Q4" s="49" t="s">
        <v>31</v>
      </c>
    </row>
    <row r="5" spans="1:17">
      <c r="A5" s="41" t="s">
        <v>281</v>
      </c>
      <c r="B5">
        <v>0</v>
      </c>
      <c r="C5">
        <v>0</v>
      </c>
      <c r="D5">
        <v>3</v>
      </c>
      <c r="E5">
        <v>0</v>
      </c>
      <c r="F5">
        <v>0</v>
      </c>
      <c r="G5">
        <v>0</v>
      </c>
      <c r="H5">
        <v>0</v>
      </c>
      <c r="I5">
        <v>0</v>
      </c>
      <c r="J5">
        <v>2</v>
      </c>
      <c r="K5">
        <v>0</v>
      </c>
      <c r="L5">
        <v>0</v>
      </c>
      <c r="M5">
        <v>0</v>
      </c>
      <c r="N5">
        <v>0</v>
      </c>
      <c r="O5">
        <v>2</v>
      </c>
      <c r="P5">
        <v>0</v>
      </c>
      <c r="Q5">
        <f t="shared" ref="Q5:Q16" si="0">SUM(B5:P5)</f>
        <v>7</v>
      </c>
    </row>
    <row r="6" spans="1:17">
      <c r="A6" s="41" t="s">
        <v>282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2</v>
      </c>
      <c r="M6">
        <v>0</v>
      </c>
      <c r="N6">
        <v>5</v>
      </c>
      <c r="O6">
        <v>0</v>
      </c>
      <c r="P6">
        <v>0</v>
      </c>
      <c r="Q6">
        <f t="shared" si="0"/>
        <v>7</v>
      </c>
    </row>
    <row r="7" spans="1:17">
      <c r="A7" s="41" t="s">
        <v>283</v>
      </c>
      <c r="B7">
        <v>0</v>
      </c>
      <c r="C7">
        <v>0</v>
      </c>
      <c r="D7">
        <v>0</v>
      </c>
      <c r="E7">
        <v>0</v>
      </c>
      <c r="F7">
        <v>1</v>
      </c>
      <c r="G7">
        <v>0</v>
      </c>
      <c r="H7">
        <v>0</v>
      </c>
      <c r="I7">
        <v>0</v>
      </c>
      <c r="J7">
        <v>3</v>
      </c>
      <c r="K7">
        <v>0</v>
      </c>
      <c r="L7">
        <v>1</v>
      </c>
      <c r="M7">
        <v>2</v>
      </c>
      <c r="N7">
        <v>0</v>
      </c>
      <c r="O7">
        <v>0</v>
      </c>
      <c r="P7">
        <v>2</v>
      </c>
      <c r="Q7">
        <f t="shared" si="0"/>
        <v>9</v>
      </c>
    </row>
    <row r="8" spans="1:17">
      <c r="A8" s="41" t="s">
        <v>284</v>
      </c>
      <c r="B8">
        <v>1</v>
      </c>
      <c r="C8">
        <v>7</v>
      </c>
      <c r="D8">
        <v>5</v>
      </c>
      <c r="E8">
        <v>0</v>
      </c>
      <c r="F8">
        <v>29</v>
      </c>
      <c r="G8">
        <v>5</v>
      </c>
      <c r="H8">
        <v>3</v>
      </c>
      <c r="I8">
        <v>0</v>
      </c>
      <c r="J8">
        <v>2</v>
      </c>
      <c r="K8">
        <v>1</v>
      </c>
      <c r="L8">
        <v>1</v>
      </c>
      <c r="M8">
        <v>2</v>
      </c>
      <c r="N8">
        <v>3</v>
      </c>
      <c r="O8">
        <v>6</v>
      </c>
      <c r="P8">
        <v>0</v>
      </c>
      <c r="Q8">
        <f t="shared" si="0"/>
        <v>65</v>
      </c>
    </row>
    <row r="9" spans="1:17">
      <c r="A9" s="41" t="s">
        <v>285</v>
      </c>
      <c r="B9">
        <v>0</v>
      </c>
      <c r="C9">
        <v>7</v>
      </c>
      <c r="D9">
        <v>0</v>
      </c>
      <c r="E9">
        <v>1</v>
      </c>
      <c r="F9">
        <v>1</v>
      </c>
      <c r="G9">
        <v>13</v>
      </c>
      <c r="H9">
        <v>1</v>
      </c>
      <c r="I9">
        <v>3</v>
      </c>
      <c r="J9">
        <v>9</v>
      </c>
      <c r="K9">
        <v>0</v>
      </c>
      <c r="L9">
        <v>6</v>
      </c>
      <c r="M9">
        <v>23</v>
      </c>
      <c r="N9">
        <v>30</v>
      </c>
      <c r="O9">
        <v>7</v>
      </c>
      <c r="P9">
        <v>0</v>
      </c>
      <c r="Q9">
        <f t="shared" si="0"/>
        <v>101</v>
      </c>
    </row>
    <row r="10" spans="1:17">
      <c r="A10" s="41" t="s">
        <v>286</v>
      </c>
      <c r="B10">
        <v>1</v>
      </c>
      <c r="C10">
        <v>0</v>
      </c>
      <c r="D10">
        <v>0</v>
      </c>
      <c r="E10">
        <v>0</v>
      </c>
      <c r="F10">
        <v>0</v>
      </c>
      <c r="G10">
        <v>0</v>
      </c>
      <c r="H10">
        <v>1</v>
      </c>
      <c r="I10">
        <v>0</v>
      </c>
      <c r="J10">
        <v>1</v>
      </c>
      <c r="K10">
        <v>2</v>
      </c>
      <c r="L10">
        <v>3</v>
      </c>
      <c r="M10">
        <v>3</v>
      </c>
      <c r="N10">
        <v>4</v>
      </c>
      <c r="O10">
        <v>0</v>
      </c>
      <c r="P10">
        <v>0</v>
      </c>
      <c r="Q10">
        <f t="shared" si="0"/>
        <v>15</v>
      </c>
    </row>
    <row r="11" spans="1:17">
      <c r="A11" s="41" t="s">
        <v>287</v>
      </c>
      <c r="B11">
        <v>0</v>
      </c>
      <c r="C11">
        <v>1</v>
      </c>
      <c r="D11">
        <v>0</v>
      </c>
      <c r="E11">
        <v>0</v>
      </c>
      <c r="F11">
        <v>1</v>
      </c>
      <c r="G11">
        <v>2</v>
      </c>
      <c r="H11">
        <v>0</v>
      </c>
      <c r="I11">
        <v>0</v>
      </c>
      <c r="J11">
        <v>0</v>
      </c>
      <c r="K11">
        <v>0</v>
      </c>
      <c r="L11">
        <v>0</v>
      </c>
      <c r="M11">
        <v>1</v>
      </c>
      <c r="N11">
        <v>0</v>
      </c>
      <c r="O11">
        <v>0</v>
      </c>
      <c r="P11">
        <v>0</v>
      </c>
      <c r="Q11">
        <f t="shared" si="0"/>
        <v>5</v>
      </c>
    </row>
    <row r="12" spans="1:17">
      <c r="A12" s="41" t="s">
        <v>289</v>
      </c>
      <c r="B12">
        <v>0</v>
      </c>
      <c r="C12">
        <v>4</v>
      </c>
      <c r="D12">
        <v>0</v>
      </c>
      <c r="E12">
        <v>0</v>
      </c>
      <c r="F12">
        <v>0</v>
      </c>
      <c r="G12">
        <v>6</v>
      </c>
      <c r="H12">
        <v>1</v>
      </c>
      <c r="I12">
        <v>6</v>
      </c>
      <c r="J12">
        <v>13</v>
      </c>
      <c r="K12">
        <v>0</v>
      </c>
      <c r="L12">
        <v>6</v>
      </c>
      <c r="M12">
        <v>14</v>
      </c>
      <c r="N12">
        <v>23</v>
      </c>
      <c r="O12">
        <v>6</v>
      </c>
      <c r="P12">
        <v>11</v>
      </c>
      <c r="Q12">
        <f t="shared" si="0"/>
        <v>90</v>
      </c>
    </row>
    <row r="13" spans="1:17">
      <c r="A13" s="41" t="s">
        <v>290</v>
      </c>
      <c r="B13">
        <v>3</v>
      </c>
      <c r="C13">
        <v>9</v>
      </c>
      <c r="D13">
        <v>0</v>
      </c>
      <c r="E13">
        <v>3</v>
      </c>
      <c r="F13">
        <v>13</v>
      </c>
      <c r="G13">
        <v>6</v>
      </c>
      <c r="H13">
        <v>7</v>
      </c>
      <c r="I13">
        <v>8</v>
      </c>
      <c r="J13">
        <v>15</v>
      </c>
      <c r="K13">
        <v>0</v>
      </c>
      <c r="L13">
        <v>17</v>
      </c>
      <c r="M13">
        <v>48</v>
      </c>
      <c r="N13">
        <v>43</v>
      </c>
      <c r="O13">
        <v>7</v>
      </c>
      <c r="P13">
        <v>11</v>
      </c>
      <c r="Q13">
        <f t="shared" si="0"/>
        <v>190</v>
      </c>
    </row>
    <row r="14" spans="1:17">
      <c r="A14" s="41" t="s">
        <v>291</v>
      </c>
      <c r="B14">
        <v>2</v>
      </c>
      <c r="C14">
        <v>24</v>
      </c>
      <c r="D14">
        <v>1</v>
      </c>
      <c r="E14">
        <v>1</v>
      </c>
      <c r="F14">
        <v>1</v>
      </c>
      <c r="G14">
        <v>8</v>
      </c>
      <c r="H14">
        <v>12</v>
      </c>
      <c r="I14">
        <v>1</v>
      </c>
      <c r="J14">
        <v>24</v>
      </c>
      <c r="K14">
        <v>5</v>
      </c>
      <c r="L14">
        <v>4</v>
      </c>
      <c r="M14">
        <v>41</v>
      </c>
      <c r="N14">
        <v>69</v>
      </c>
      <c r="O14">
        <v>3</v>
      </c>
      <c r="P14">
        <v>17</v>
      </c>
      <c r="Q14">
        <f t="shared" si="0"/>
        <v>213</v>
      </c>
    </row>
    <row r="15" spans="1:17">
      <c r="A15" s="41" t="s">
        <v>298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3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1</v>
      </c>
      <c r="Q15">
        <f t="shared" si="0"/>
        <v>4</v>
      </c>
    </row>
    <row r="16" spans="1:17">
      <c r="A16" s="41" t="s">
        <v>133</v>
      </c>
      <c r="B16">
        <v>0</v>
      </c>
      <c r="C16">
        <v>1</v>
      </c>
      <c r="D16">
        <v>0</v>
      </c>
      <c r="E16">
        <v>0</v>
      </c>
      <c r="F16">
        <v>1</v>
      </c>
      <c r="G16">
        <v>0</v>
      </c>
      <c r="H16">
        <v>0</v>
      </c>
      <c r="I16">
        <v>0</v>
      </c>
      <c r="J16">
        <v>2</v>
      </c>
      <c r="K16">
        <v>0</v>
      </c>
      <c r="L16">
        <v>0</v>
      </c>
      <c r="M16">
        <v>1</v>
      </c>
      <c r="N16">
        <v>0</v>
      </c>
      <c r="O16">
        <v>1</v>
      </c>
      <c r="P16">
        <v>0</v>
      </c>
      <c r="Q16">
        <f t="shared" si="0"/>
        <v>6</v>
      </c>
    </row>
    <row r="17" spans="1:17">
      <c r="A17" s="44" t="s">
        <v>31</v>
      </c>
      <c r="B17" s="6">
        <f t="shared" ref="B17:P17" si="1">SUM(B5:B16)</f>
        <v>7</v>
      </c>
      <c r="C17" s="6">
        <f t="shared" si="1"/>
        <v>53</v>
      </c>
      <c r="D17" s="6">
        <f t="shared" si="1"/>
        <v>9</v>
      </c>
      <c r="E17" s="6">
        <f t="shared" si="1"/>
        <v>5</v>
      </c>
      <c r="F17" s="6">
        <f t="shared" si="1"/>
        <v>47</v>
      </c>
      <c r="G17" s="6">
        <f t="shared" si="1"/>
        <v>40</v>
      </c>
      <c r="H17" s="6">
        <f t="shared" si="1"/>
        <v>28</v>
      </c>
      <c r="I17" s="6">
        <f t="shared" si="1"/>
        <v>18</v>
      </c>
      <c r="J17" s="6">
        <f t="shared" si="1"/>
        <v>71</v>
      </c>
      <c r="K17" s="6">
        <f t="shared" si="1"/>
        <v>8</v>
      </c>
      <c r="L17" s="6">
        <f t="shared" si="1"/>
        <v>40</v>
      </c>
      <c r="M17" s="6">
        <f t="shared" si="1"/>
        <v>135</v>
      </c>
      <c r="N17" s="6">
        <f t="shared" si="1"/>
        <v>177</v>
      </c>
      <c r="O17" s="6">
        <f t="shared" si="1"/>
        <v>32</v>
      </c>
      <c r="P17" s="6">
        <f t="shared" si="1"/>
        <v>42</v>
      </c>
      <c r="Q17" s="6">
        <f>SUM(Q5:Q16)</f>
        <v>712</v>
      </c>
    </row>
    <row r="21" spans="1:17" s="20" customFormat="1">
      <c r="A21" s="49" t="s">
        <v>453</v>
      </c>
      <c r="B21" s="49" t="s">
        <v>512</v>
      </c>
      <c r="C21" s="49" t="s">
        <v>513</v>
      </c>
      <c r="D21" s="49" t="s">
        <v>514</v>
      </c>
      <c r="E21" s="49" t="s">
        <v>515</v>
      </c>
      <c r="F21" s="49" t="s">
        <v>516</v>
      </c>
      <c r="G21" s="49" t="s">
        <v>517</v>
      </c>
      <c r="H21" s="49" t="s">
        <v>518</v>
      </c>
      <c r="I21" s="49" t="s">
        <v>519</v>
      </c>
      <c r="J21" s="49" t="s">
        <v>520</v>
      </c>
      <c r="K21" s="49" t="s">
        <v>521</v>
      </c>
      <c r="L21" s="49" t="s">
        <v>522</v>
      </c>
      <c r="M21" s="49" t="s">
        <v>523</v>
      </c>
      <c r="N21" s="49" t="s">
        <v>524</v>
      </c>
      <c r="O21" s="49" t="s">
        <v>525</v>
      </c>
      <c r="P21" s="49" t="s">
        <v>526</v>
      </c>
      <c r="Q21" s="49" t="s">
        <v>31</v>
      </c>
    </row>
    <row r="22" spans="1:17">
      <c r="A22" s="1" t="s">
        <v>281</v>
      </c>
    </row>
    <row r="23" spans="1:17">
      <c r="A23" t="s">
        <v>457</v>
      </c>
      <c r="B23">
        <v>0</v>
      </c>
      <c r="C23">
        <v>0</v>
      </c>
      <c r="D23" s="1">
        <v>2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f>SUM(B23:P23)</f>
        <v>2</v>
      </c>
    </row>
    <row r="24" spans="1:17">
      <c r="A24" t="s">
        <v>458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1</v>
      </c>
      <c r="P24">
        <v>0</v>
      </c>
      <c r="Q24">
        <f>SUM(B24:P24)</f>
        <v>1</v>
      </c>
    </row>
    <row r="25" spans="1:17">
      <c r="A25" t="s">
        <v>459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1</v>
      </c>
      <c r="P25">
        <v>0</v>
      </c>
      <c r="Q25">
        <f>SUM(B25:P25)</f>
        <v>1</v>
      </c>
    </row>
    <row r="26" spans="1:17">
      <c r="A26" t="s">
        <v>343</v>
      </c>
      <c r="B26">
        <v>0</v>
      </c>
      <c r="C26">
        <v>0</v>
      </c>
      <c r="D26" s="1">
        <v>1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f>SUM(B26:P26)</f>
        <v>1</v>
      </c>
    </row>
    <row r="27" spans="1:17">
      <c r="A27" t="s">
        <v>461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 s="1">
        <v>2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f>SUM(B27:P27)</f>
        <v>2</v>
      </c>
    </row>
    <row r="28" spans="1:17">
      <c r="A28" s="43" t="s">
        <v>333</v>
      </c>
      <c r="B28" s="5">
        <f t="shared" ref="B28:P28" si="2">SUM(B23:B27)</f>
        <v>0</v>
      </c>
      <c r="C28" s="5">
        <f t="shared" si="2"/>
        <v>0</v>
      </c>
      <c r="D28" s="5">
        <f t="shared" si="2"/>
        <v>3</v>
      </c>
      <c r="E28" s="5">
        <f t="shared" si="2"/>
        <v>0</v>
      </c>
      <c r="F28" s="5">
        <f t="shared" si="2"/>
        <v>0</v>
      </c>
      <c r="G28" s="5">
        <f t="shared" si="2"/>
        <v>0</v>
      </c>
      <c r="H28" s="5">
        <f t="shared" si="2"/>
        <v>0</v>
      </c>
      <c r="I28" s="5">
        <f t="shared" si="2"/>
        <v>0</v>
      </c>
      <c r="J28" s="5">
        <f t="shared" si="2"/>
        <v>2</v>
      </c>
      <c r="K28" s="5">
        <f t="shared" si="2"/>
        <v>0</v>
      </c>
      <c r="L28" s="5">
        <f t="shared" si="2"/>
        <v>0</v>
      </c>
      <c r="M28" s="5">
        <f t="shared" si="2"/>
        <v>0</v>
      </c>
      <c r="N28" s="5">
        <f t="shared" si="2"/>
        <v>0</v>
      </c>
      <c r="O28" s="5">
        <f t="shared" si="2"/>
        <v>2</v>
      </c>
      <c r="P28" s="5">
        <f t="shared" si="2"/>
        <v>0</v>
      </c>
      <c r="Q28" s="5">
        <v>7</v>
      </c>
    </row>
    <row r="30" spans="1:17">
      <c r="A30" s="1" t="s">
        <v>282</v>
      </c>
    </row>
    <row r="31" spans="1:17">
      <c r="A31" t="s">
        <v>464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1</v>
      </c>
      <c r="O31">
        <v>0</v>
      </c>
      <c r="P31">
        <v>0</v>
      </c>
      <c r="Q31">
        <f t="shared" ref="Q31:Q36" si="3">SUM(B31:P31)</f>
        <v>1</v>
      </c>
    </row>
    <row r="32" spans="1:17">
      <c r="A32" t="s">
        <v>347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1</v>
      </c>
      <c r="O32">
        <v>0</v>
      </c>
      <c r="P32">
        <v>0</v>
      </c>
      <c r="Q32">
        <f t="shared" si="3"/>
        <v>1</v>
      </c>
    </row>
    <row r="33" spans="1:17">
      <c r="A33" t="s">
        <v>465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1</v>
      </c>
      <c r="O33">
        <v>0</v>
      </c>
      <c r="P33">
        <v>0</v>
      </c>
      <c r="Q33">
        <f t="shared" si="3"/>
        <v>1</v>
      </c>
    </row>
    <row r="34" spans="1:17">
      <c r="A34" t="s">
        <v>348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2</v>
      </c>
      <c r="O34">
        <v>0</v>
      </c>
      <c r="P34">
        <v>0</v>
      </c>
      <c r="Q34">
        <f t="shared" si="3"/>
        <v>2</v>
      </c>
    </row>
    <row r="35" spans="1:17">
      <c r="A35" t="s">
        <v>467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1</v>
      </c>
      <c r="M35">
        <v>0</v>
      </c>
      <c r="N35">
        <v>0</v>
      </c>
      <c r="O35">
        <v>0</v>
      </c>
      <c r="P35">
        <v>0</v>
      </c>
      <c r="Q35">
        <f t="shared" si="3"/>
        <v>1</v>
      </c>
    </row>
    <row r="36" spans="1:17">
      <c r="A36" t="s">
        <v>349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1</v>
      </c>
      <c r="M36">
        <v>0</v>
      </c>
      <c r="N36">
        <v>0</v>
      </c>
      <c r="O36">
        <v>0</v>
      </c>
      <c r="P36">
        <v>0</v>
      </c>
      <c r="Q36">
        <f t="shared" si="3"/>
        <v>1</v>
      </c>
    </row>
    <row r="37" spans="1:17">
      <c r="A37" s="45" t="s">
        <v>333</v>
      </c>
      <c r="B37" s="1">
        <f t="shared" ref="B37:P37" si="4">SUM(B31:B36)</f>
        <v>0</v>
      </c>
      <c r="C37" s="1">
        <f t="shared" si="4"/>
        <v>0</v>
      </c>
      <c r="D37" s="1">
        <f t="shared" si="4"/>
        <v>0</v>
      </c>
      <c r="E37" s="1">
        <f t="shared" si="4"/>
        <v>0</v>
      </c>
      <c r="F37" s="1">
        <f t="shared" si="4"/>
        <v>0</v>
      </c>
      <c r="G37" s="1">
        <f t="shared" si="4"/>
        <v>0</v>
      </c>
      <c r="H37" s="1">
        <f t="shared" si="4"/>
        <v>0</v>
      </c>
      <c r="I37" s="1">
        <f t="shared" si="4"/>
        <v>0</v>
      </c>
      <c r="J37" s="1">
        <f t="shared" si="4"/>
        <v>0</v>
      </c>
      <c r="K37" s="1">
        <f t="shared" si="4"/>
        <v>0</v>
      </c>
      <c r="L37" s="1">
        <f t="shared" si="4"/>
        <v>2</v>
      </c>
      <c r="M37" s="1">
        <f t="shared" si="4"/>
        <v>0</v>
      </c>
      <c r="N37" s="1">
        <f t="shared" si="4"/>
        <v>5</v>
      </c>
      <c r="O37" s="1">
        <f t="shared" si="4"/>
        <v>0</v>
      </c>
      <c r="P37" s="1">
        <f t="shared" si="4"/>
        <v>0</v>
      </c>
      <c r="Q37" s="1">
        <v>7</v>
      </c>
    </row>
    <row r="39" spans="1:17">
      <c r="A39" s="1" t="s">
        <v>283</v>
      </c>
    </row>
    <row r="40" spans="1:17">
      <c r="A40" t="s">
        <v>469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1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f>SUM(B40:P40)</f>
        <v>1</v>
      </c>
    </row>
    <row r="41" spans="1:17">
      <c r="A41" t="s">
        <v>350</v>
      </c>
      <c r="B41">
        <v>0</v>
      </c>
      <c r="C41">
        <v>0</v>
      </c>
      <c r="D41">
        <v>0</v>
      </c>
      <c r="E41">
        <v>0</v>
      </c>
      <c r="F41">
        <v>1</v>
      </c>
      <c r="G41">
        <v>0</v>
      </c>
      <c r="H41">
        <v>0</v>
      </c>
      <c r="I41">
        <v>0</v>
      </c>
      <c r="J41">
        <v>2</v>
      </c>
      <c r="K41">
        <v>0</v>
      </c>
      <c r="L41">
        <v>1</v>
      </c>
      <c r="M41">
        <v>2</v>
      </c>
      <c r="N41">
        <v>0</v>
      </c>
      <c r="O41">
        <v>0</v>
      </c>
      <c r="P41">
        <v>2</v>
      </c>
      <c r="Q41">
        <f>SUM(B41:P41)</f>
        <v>8</v>
      </c>
    </row>
    <row r="42" spans="1:17">
      <c r="A42" s="45" t="s">
        <v>333</v>
      </c>
      <c r="B42" s="1">
        <f t="shared" ref="B42:P42" si="5">SUM(B40:B41)</f>
        <v>0</v>
      </c>
      <c r="C42" s="1">
        <f t="shared" si="5"/>
        <v>0</v>
      </c>
      <c r="D42" s="1">
        <f t="shared" si="5"/>
        <v>0</v>
      </c>
      <c r="E42" s="1">
        <f t="shared" si="5"/>
        <v>0</v>
      </c>
      <c r="F42" s="1">
        <f t="shared" si="5"/>
        <v>1</v>
      </c>
      <c r="G42" s="1">
        <f t="shared" si="5"/>
        <v>0</v>
      </c>
      <c r="H42" s="1">
        <f t="shared" si="5"/>
        <v>0</v>
      </c>
      <c r="I42" s="1">
        <f t="shared" si="5"/>
        <v>0</v>
      </c>
      <c r="J42" s="1">
        <f t="shared" si="5"/>
        <v>3</v>
      </c>
      <c r="K42" s="1">
        <f t="shared" si="5"/>
        <v>0</v>
      </c>
      <c r="L42" s="1">
        <f t="shared" si="5"/>
        <v>1</v>
      </c>
      <c r="M42" s="1">
        <f t="shared" si="5"/>
        <v>2</v>
      </c>
      <c r="N42" s="1">
        <f t="shared" si="5"/>
        <v>0</v>
      </c>
      <c r="O42" s="1">
        <f t="shared" si="5"/>
        <v>0</v>
      </c>
      <c r="P42" s="1">
        <f t="shared" si="5"/>
        <v>2</v>
      </c>
      <c r="Q42" s="1">
        <f>SUM(B42:P42)</f>
        <v>9</v>
      </c>
    </row>
    <row r="44" spans="1:17">
      <c r="A44" s="1" t="s">
        <v>284</v>
      </c>
    </row>
    <row r="45" spans="1:17">
      <c r="A45" t="s">
        <v>353</v>
      </c>
      <c r="B45">
        <v>0</v>
      </c>
      <c r="C45">
        <v>0</v>
      </c>
      <c r="D45">
        <v>0</v>
      </c>
      <c r="E45">
        <v>0</v>
      </c>
      <c r="F45">
        <v>1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3</v>
      </c>
      <c r="P45">
        <v>0</v>
      </c>
      <c r="Q45">
        <f t="shared" ref="Q45:Q53" si="6">SUM(B45:P45)</f>
        <v>4</v>
      </c>
    </row>
    <row r="46" spans="1:17">
      <c r="A46" t="s">
        <v>354</v>
      </c>
      <c r="B46">
        <v>0</v>
      </c>
      <c r="C46">
        <v>0</v>
      </c>
      <c r="D46">
        <v>0</v>
      </c>
      <c r="E46">
        <v>0</v>
      </c>
      <c r="F46">
        <v>9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1</v>
      </c>
      <c r="P46">
        <v>0</v>
      </c>
      <c r="Q46">
        <f t="shared" si="6"/>
        <v>10</v>
      </c>
    </row>
    <row r="47" spans="1:17">
      <c r="A47" t="s">
        <v>356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2</v>
      </c>
      <c r="I47">
        <v>0</v>
      </c>
      <c r="J47">
        <v>1</v>
      </c>
      <c r="K47">
        <v>0</v>
      </c>
      <c r="L47">
        <v>1</v>
      </c>
      <c r="M47">
        <v>0</v>
      </c>
      <c r="N47">
        <v>0</v>
      </c>
      <c r="O47">
        <v>0</v>
      </c>
      <c r="P47">
        <v>0</v>
      </c>
      <c r="Q47">
        <f t="shared" si="6"/>
        <v>4</v>
      </c>
    </row>
    <row r="48" spans="1:17">
      <c r="A48" t="s">
        <v>358</v>
      </c>
      <c r="B48">
        <v>1</v>
      </c>
      <c r="C48">
        <v>0</v>
      </c>
      <c r="D48">
        <v>0</v>
      </c>
      <c r="E48">
        <v>0</v>
      </c>
      <c r="F48">
        <v>18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f t="shared" si="6"/>
        <v>19</v>
      </c>
    </row>
    <row r="49" spans="1:17">
      <c r="A49" t="s">
        <v>359</v>
      </c>
      <c r="B49">
        <v>0</v>
      </c>
      <c r="C49">
        <v>0</v>
      </c>
      <c r="D49">
        <v>0</v>
      </c>
      <c r="E49">
        <v>0</v>
      </c>
      <c r="F49">
        <v>0</v>
      </c>
      <c r="G49">
        <v>5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2</v>
      </c>
      <c r="P49">
        <v>0</v>
      </c>
      <c r="Q49">
        <f t="shared" si="6"/>
        <v>7</v>
      </c>
    </row>
    <row r="50" spans="1:17">
      <c r="A50" t="s">
        <v>360</v>
      </c>
      <c r="B50">
        <v>0</v>
      </c>
      <c r="C50">
        <v>0</v>
      </c>
      <c r="D50">
        <v>2</v>
      </c>
      <c r="E50">
        <v>0</v>
      </c>
      <c r="F50">
        <v>1</v>
      </c>
      <c r="G50">
        <v>0</v>
      </c>
      <c r="H50">
        <v>1</v>
      </c>
      <c r="I50">
        <v>0</v>
      </c>
      <c r="J50">
        <v>1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f t="shared" si="6"/>
        <v>5</v>
      </c>
    </row>
    <row r="51" spans="1:17">
      <c r="A51" t="s">
        <v>363</v>
      </c>
      <c r="B51">
        <v>0</v>
      </c>
      <c r="C51">
        <v>5</v>
      </c>
      <c r="D51">
        <v>2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1</v>
      </c>
      <c r="L51">
        <v>0</v>
      </c>
      <c r="M51">
        <v>2</v>
      </c>
      <c r="N51">
        <v>1</v>
      </c>
      <c r="O51">
        <v>0</v>
      </c>
      <c r="P51">
        <v>0</v>
      </c>
      <c r="Q51">
        <f t="shared" si="6"/>
        <v>11</v>
      </c>
    </row>
    <row r="52" spans="1:17">
      <c r="A52" t="s">
        <v>364</v>
      </c>
      <c r="B52">
        <v>0</v>
      </c>
      <c r="C52">
        <v>2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2</v>
      </c>
      <c r="O52">
        <v>0</v>
      </c>
      <c r="P52">
        <v>0</v>
      </c>
      <c r="Q52">
        <f t="shared" si="6"/>
        <v>4</v>
      </c>
    </row>
    <row r="53" spans="1:17">
      <c r="A53" t="s">
        <v>365</v>
      </c>
      <c r="B53">
        <v>0</v>
      </c>
      <c r="C53">
        <v>0</v>
      </c>
      <c r="D53">
        <v>1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f t="shared" si="6"/>
        <v>1</v>
      </c>
    </row>
    <row r="54" spans="1:17">
      <c r="A54" s="45" t="s">
        <v>333</v>
      </c>
      <c r="B54" s="1">
        <f t="shared" ref="B54:P54" si="7">SUM(B45:B53)</f>
        <v>1</v>
      </c>
      <c r="C54" s="1">
        <f t="shared" si="7"/>
        <v>7</v>
      </c>
      <c r="D54" s="1">
        <f t="shared" si="7"/>
        <v>5</v>
      </c>
      <c r="E54" s="1">
        <f t="shared" si="7"/>
        <v>0</v>
      </c>
      <c r="F54" s="1">
        <f t="shared" si="7"/>
        <v>29</v>
      </c>
      <c r="G54" s="1">
        <f t="shared" si="7"/>
        <v>5</v>
      </c>
      <c r="H54" s="1">
        <f t="shared" si="7"/>
        <v>3</v>
      </c>
      <c r="I54" s="1">
        <f t="shared" si="7"/>
        <v>0</v>
      </c>
      <c r="J54" s="1">
        <f t="shared" si="7"/>
        <v>2</v>
      </c>
      <c r="K54" s="1">
        <f t="shared" si="7"/>
        <v>1</v>
      </c>
      <c r="L54" s="1">
        <f t="shared" si="7"/>
        <v>1</v>
      </c>
      <c r="M54" s="1">
        <f t="shared" si="7"/>
        <v>2</v>
      </c>
      <c r="N54" s="1">
        <f t="shared" si="7"/>
        <v>3</v>
      </c>
      <c r="O54" s="1">
        <f t="shared" si="7"/>
        <v>6</v>
      </c>
      <c r="P54" s="1">
        <f t="shared" si="7"/>
        <v>0</v>
      </c>
      <c r="Q54" s="1">
        <v>65</v>
      </c>
    </row>
    <row r="56" spans="1:17">
      <c r="A56" s="1" t="s">
        <v>285</v>
      </c>
    </row>
    <row r="57" spans="1:17">
      <c r="A57" t="s">
        <v>367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3</v>
      </c>
      <c r="P57">
        <v>0</v>
      </c>
      <c r="Q57">
        <f t="shared" ref="Q57:Q70" si="8">SUM(B57:P57)</f>
        <v>3</v>
      </c>
    </row>
    <row r="58" spans="1:17">
      <c r="A58" t="s">
        <v>368</v>
      </c>
      <c r="B58">
        <v>0</v>
      </c>
      <c r="C58">
        <v>0</v>
      </c>
      <c r="D58">
        <v>0</v>
      </c>
      <c r="E58">
        <v>0</v>
      </c>
      <c r="F58">
        <v>0</v>
      </c>
      <c r="G58">
        <v>5</v>
      </c>
      <c r="H58">
        <v>0</v>
      </c>
      <c r="I58">
        <v>0</v>
      </c>
      <c r="J58">
        <v>4</v>
      </c>
      <c r="K58">
        <v>0</v>
      </c>
      <c r="L58">
        <v>0</v>
      </c>
      <c r="M58">
        <v>2</v>
      </c>
      <c r="N58">
        <v>2</v>
      </c>
      <c r="O58">
        <v>0</v>
      </c>
      <c r="P58">
        <v>0</v>
      </c>
      <c r="Q58">
        <f t="shared" si="8"/>
        <v>13</v>
      </c>
    </row>
    <row r="59" spans="1:17">
      <c r="A59" t="s">
        <v>369</v>
      </c>
      <c r="B59">
        <v>0</v>
      </c>
      <c r="C59">
        <v>0</v>
      </c>
      <c r="D59">
        <v>0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0</v>
      </c>
      <c r="L59">
        <v>0</v>
      </c>
      <c r="M59">
        <v>1</v>
      </c>
      <c r="N59">
        <v>1</v>
      </c>
      <c r="O59">
        <v>0</v>
      </c>
      <c r="P59">
        <v>0</v>
      </c>
      <c r="Q59">
        <f t="shared" si="8"/>
        <v>3</v>
      </c>
    </row>
    <row r="60" spans="1:17">
      <c r="A60" t="s">
        <v>371</v>
      </c>
      <c r="B60">
        <v>0</v>
      </c>
      <c r="C60">
        <v>3</v>
      </c>
      <c r="D60">
        <v>0</v>
      </c>
      <c r="E60">
        <v>0</v>
      </c>
      <c r="F60">
        <v>1</v>
      </c>
      <c r="G60">
        <v>1</v>
      </c>
      <c r="H60">
        <v>1</v>
      </c>
      <c r="I60">
        <v>3</v>
      </c>
      <c r="J60">
        <v>1</v>
      </c>
      <c r="K60">
        <v>0</v>
      </c>
      <c r="L60">
        <v>2</v>
      </c>
      <c r="M60">
        <v>12</v>
      </c>
      <c r="N60">
        <v>8</v>
      </c>
      <c r="O60">
        <v>2</v>
      </c>
      <c r="P60">
        <v>0</v>
      </c>
      <c r="Q60">
        <f t="shared" si="8"/>
        <v>34</v>
      </c>
    </row>
    <row r="61" spans="1:17">
      <c r="A61" t="s">
        <v>374</v>
      </c>
      <c r="B61">
        <v>0</v>
      </c>
      <c r="C61">
        <v>0</v>
      </c>
      <c r="D61">
        <v>0</v>
      </c>
      <c r="E61">
        <v>0</v>
      </c>
      <c r="F61">
        <v>0</v>
      </c>
      <c r="G61">
        <v>2</v>
      </c>
      <c r="H61">
        <v>0</v>
      </c>
      <c r="I61">
        <v>0</v>
      </c>
      <c r="J61">
        <v>3</v>
      </c>
      <c r="K61">
        <v>0</v>
      </c>
      <c r="L61">
        <v>0</v>
      </c>
      <c r="M61">
        <v>2</v>
      </c>
      <c r="N61">
        <v>4</v>
      </c>
      <c r="O61">
        <v>0</v>
      </c>
      <c r="P61">
        <v>0</v>
      </c>
      <c r="Q61">
        <f t="shared" si="8"/>
        <v>11</v>
      </c>
    </row>
    <row r="62" spans="1:17">
      <c r="A62" t="s">
        <v>477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1</v>
      </c>
      <c r="O62">
        <v>0</v>
      </c>
      <c r="P62">
        <v>0</v>
      </c>
      <c r="Q62">
        <f t="shared" si="8"/>
        <v>1</v>
      </c>
    </row>
    <row r="63" spans="1:17">
      <c r="A63" t="s">
        <v>375</v>
      </c>
      <c r="B63">
        <v>0</v>
      </c>
      <c r="C63">
        <v>0</v>
      </c>
      <c r="D63">
        <v>0</v>
      </c>
      <c r="E63">
        <v>0</v>
      </c>
      <c r="F63">
        <v>0</v>
      </c>
      <c r="G63">
        <v>3</v>
      </c>
      <c r="H63">
        <v>0</v>
      </c>
      <c r="I63">
        <v>0</v>
      </c>
      <c r="J63">
        <v>0</v>
      </c>
      <c r="K63">
        <v>0</v>
      </c>
      <c r="L63">
        <v>0</v>
      </c>
      <c r="M63">
        <v>1</v>
      </c>
      <c r="N63">
        <v>1</v>
      </c>
      <c r="O63">
        <v>0</v>
      </c>
      <c r="P63">
        <v>0</v>
      </c>
      <c r="Q63">
        <f t="shared" si="8"/>
        <v>5</v>
      </c>
    </row>
    <row r="64" spans="1:17">
      <c r="A64" t="s">
        <v>377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3</v>
      </c>
      <c r="M64">
        <v>0</v>
      </c>
      <c r="N64">
        <v>0</v>
      </c>
      <c r="O64">
        <v>0</v>
      </c>
      <c r="P64">
        <v>0</v>
      </c>
      <c r="Q64">
        <f t="shared" si="8"/>
        <v>3</v>
      </c>
    </row>
    <row r="65" spans="1:17">
      <c r="A65" t="s">
        <v>480</v>
      </c>
      <c r="B65">
        <v>0</v>
      </c>
      <c r="C65">
        <v>0</v>
      </c>
      <c r="D65">
        <v>0</v>
      </c>
      <c r="E65">
        <v>1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f t="shared" si="8"/>
        <v>1</v>
      </c>
    </row>
    <row r="66" spans="1:17">
      <c r="A66" t="s">
        <v>482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1</v>
      </c>
      <c r="O66">
        <v>0</v>
      </c>
      <c r="P66">
        <v>0</v>
      </c>
      <c r="Q66">
        <f t="shared" si="8"/>
        <v>1</v>
      </c>
    </row>
    <row r="67" spans="1:17">
      <c r="A67" t="s">
        <v>483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1</v>
      </c>
      <c r="M67">
        <v>0</v>
      </c>
      <c r="N67">
        <v>0</v>
      </c>
      <c r="O67">
        <v>0</v>
      </c>
      <c r="P67">
        <v>0</v>
      </c>
      <c r="Q67">
        <f t="shared" si="8"/>
        <v>1</v>
      </c>
    </row>
    <row r="68" spans="1:17">
      <c r="A68" t="s">
        <v>381</v>
      </c>
      <c r="B68">
        <v>0</v>
      </c>
      <c r="C68">
        <v>4</v>
      </c>
      <c r="D68">
        <v>0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0</v>
      </c>
      <c r="L68">
        <v>0</v>
      </c>
      <c r="M68">
        <v>4</v>
      </c>
      <c r="N68">
        <v>12</v>
      </c>
      <c r="O68">
        <v>2</v>
      </c>
      <c r="P68">
        <v>0</v>
      </c>
      <c r="Q68">
        <f t="shared" si="8"/>
        <v>23</v>
      </c>
    </row>
    <row r="69" spans="1:17">
      <c r="A69" t="s">
        <v>383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1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f t="shared" si="8"/>
        <v>1</v>
      </c>
    </row>
    <row r="70" spans="1:17">
      <c r="A70" t="s">
        <v>386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1</v>
      </c>
      <c r="N70">
        <v>0</v>
      </c>
      <c r="O70">
        <v>0</v>
      </c>
      <c r="P70">
        <v>0</v>
      </c>
      <c r="Q70">
        <f t="shared" si="8"/>
        <v>1</v>
      </c>
    </row>
    <row r="71" spans="1:17">
      <c r="A71" s="45" t="s">
        <v>333</v>
      </c>
      <c r="B71" s="1">
        <f t="shared" ref="B71:P71" si="9">SUM(B57:B70)</f>
        <v>0</v>
      </c>
      <c r="C71" s="1">
        <f t="shared" si="9"/>
        <v>7</v>
      </c>
      <c r="D71" s="1">
        <f t="shared" si="9"/>
        <v>0</v>
      </c>
      <c r="E71" s="1">
        <f t="shared" si="9"/>
        <v>1</v>
      </c>
      <c r="F71" s="1">
        <f t="shared" si="9"/>
        <v>1</v>
      </c>
      <c r="G71" s="1">
        <f t="shared" si="9"/>
        <v>13</v>
      </c>
      <c r="H71" s="1">
        <f t="shared" si="9"/>
        <v>1</v>
      </c>
      <c r="I71" s="1">
        <f t="shared" si="9"/>
        <v>3</v>
      </c>
      <c r="J71" s="1">
        <f t="shared" si="9"/>
        <v>9</v>
      </c>
      <c r="K71" s="1">
        <f t="shared" si="9"/>
        <v>0</v>
      </c>
      <c r="L71" s="1">
        <f t="shared" si="9"/>
        <v>6</v>
      </c>
      <c r="M71" s="1">
        <f t="shared" si="9"/>
        <v>23</v>
      </c>
      <c r="N71" s="1">
        <f t="shared" si="9"/>
        <v>30</v>
      </c>
      <c r="O71" s="1">
        <f t="shared" si="9"/>
        <v>7</v>
      </c>
      <c r="P71" s="1">
        <f t="shared" si="9"/>
        <v>0</v>
      </c>
      <c r="Q71" s="1">
        <v>101</v>
      </c>
    </row>
    <row r="73" spans="1:17">
      <c r="A73" s="1" t="s">
        <v>286</v>
      </c>
    </row>
    <row r="74" spans="1:17">
      <c r="A74" t="s">
        <v>388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2</v>
      </c>
      <c r="N74">
        <v>0</v>
      </c>
      <c r="O74">
        <v>0</v>
      </c>
      <c r="P74">
        <v>0</v>
      </c>
      <c r="Q74">
        <f t="shared" ref="Q74:Q80" si="10">SUM(B74:P74)</f>
        <v>2</v>
      </c>
    </row>
    <row r="75" spans="1:17">
      <c r="A75" t="s">
        <v>389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1</v>
      </c>
      <c r="M75">
        <v>0</v>
      </c>
      <c r="N75">
        <v>0</v>
      </c>
      <c r="O75">
        <v>0</v>
      </c>
      <c r="P75">
        <v>0</v>
      </c>
      <c r="Q75">
        <f t="shared" si="10"/>
        <v>1</v>
      </c>
    </row>
    <row r="76" spans="1:17">
      <c r="A76" t="s">
        <v>391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1</v>
      </c>
      <c r="N76">
        <v>0</v>
      </c>
      <c r="O76">
        <v>0</v>
      </c>
      <c r="P76">
        <v>0</v>
      </c>
      <c r="Q76">
        <f t="shared" si="10"/>
        <v>1</v>
      </c>
    </row>
    <row r="77" spans="1:17">
      <c r="A77" t="s">
        <v>486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2</v>
      </c>
      <c r="M77">
        <v>0</v>
      </c>
      <c r="N77">
        <v>0</v>
      </c>
      <c r="O77">
        <v>0</v>
      </c>
      <c r="P77">
        <v>0</v>
      </c>
      <c r="Q77">
        <f t="shared" si="10"/>
        <v>2</v>
      </c>
    </row>
    <row r="78" spans="1:17">
      <c r="A78" t="s">
        <v>396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1</v>
      </c>
      <c r="I78">
        <v>0</v>
      </c>
      <c r="J78">
        <v>1</v>
      </c>
      <c r="K78">
        <v>0</v>
      </c>
      <c r="L78">
        <v>0</v>
      </c>
      <c r="M78">
        <v>0</v>
      </c>
      <c r="N78">
        <v>2</v>
      </c>
      <c r="O78">
        <v>0</v>
      </c>
      <c r="P78">
        <v>0</v>
      </c>
      <c r="Q78">
        <f t="shared" si="10"/>
        <v>4</v>
      </c>
    </row>
    <row r="79" spans="1:17">
      <c r="A79" t="s">
        <v>397</v>
      </c>
      <c r="B79">
        <v>1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1</v>
      </c>
      <c r="L79">
        <v>0</v>
      </c>
      <c r="M79">
        <v>0</v>
      </c>
      <c r="N79">
        <v>2</v>
      </c>
      <c r="O79">
        <v>0</v>
      </c>
      <c r="P79">
        <v>0</v>
      </c>
      <c r="Q79">
        <f t="shared" si="10"/>
        <v>4</v>
      </c>
    </row>
    <row r="80" spans="1:17">
      <c r="A80" t="s">
        <v>398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1</v>
      </c>
      <c r="L80">
        <v>0</v>
      </c>
      <c r="M80">
        <v>0</v>
      </c>
      <c r="N80">
        <v>0</v>
      </c>
      <c r="O80">
        <v>0</v>
      </c>
      <c r="P80">
        <v>0</v>
      </c>
      <c r="Q80">
        <f t="shared" si="10"/>
        <v>1</v>
      </c>
    </row>
    <row r="81" spans="1:17">
      <c r="A81" s="45" t="s">
        <v>333</v>
      </c>
      <c r="B81" s="1">
        <f t="shared" ref="B81:Q81" si="11">SUM(B74:B80)</f>
        <v>1</v>
      </c>
      <c r="C81" s="1">
        <f t="shared" si="11"/>
        <v>0</v>
      </c>
      <c r="D81" s="1">
        <f t="shared" si="11"/>
        <v>0</v>
      </c>
      <c r="E81" s="1">
        <f t="shared" si="11"/>
        <v>0</v>
      </c>
      <c r="F81" s="1">
        <f t="shared" si="11"/>
        <v>0</v>
      </c>
      <c r="G81" s="1">
        <f t="shared" si="11"/>
        <v>0</v>
      </c>
      <c r="H81" s="1">
        <f t="shared" si="11"/>
        <v>1</v>
      </c>
      <c r="I81" s="1">
        <f t="shared" si="11"/>
        <v>0</v>
      </c>
      <c r="J81" s="1">
        <f t="shared" si="11"/>
        <v>1</v>
      </c>
      <c r="K81" s="1">
        <f t="shared" si="11"/>
        <v>2</v>
      </c>
      <c r="L81" s="1">
        <f t="shared" si="11"/>
        <v>3</v>
      </c>
      <c r="M81" s="1">
        <f t="shared" si="11"/>
        <v>3</v>
      </c>
      <c r="N81" s="1">
        <f t="shared" si="11"/>
        <v>4</v>
      </c>
      <c r="O81" s="1">
        <f t="shared" si="11"/>
        <v>0</v>
      </c>
      <c r="P81" s="1">
        <f t="shared" si="11"/>
        <v>0</v>
      </c>
      <c r="Q81" s="1">
        <f t="shared" si="11"/>
        <v>15</v>
      </c>
    </row>
    <row r="83" spans="1:17">
      <c r="A83" s="1" t="s">
        <v>287</v>
      </c>
    </row>
    <row r="84" spans="1:17">
      <c r="A84" t="s">
        <v>399</v>
      </c>
      <c r="B84">
        <v>0</v>
      </c>
      <c r="C84">
        <v>1</v>
      </c>
      <c r="D84">
        <v>0</v>
      </c>
      <c r="E84">
        <v>0</v>
      </c>
      <c r="F84">
        <v>1</v>
      </c>
      <c r="G84">
        <v>2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f>SUM(B84:P84)</f>
        <v>4</v>
      </c>
    </row>
    <row r="85" spans="1:17">
      <c r="A85" t="s">
        <v>400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1</v>
      </c>
      <c r="N85">
        <v>0</v>
      </c>
      <c r="O85">
        <v>0</v>
      </c>
      <c r="P85">
        <v>0</v>
      </c>
      <c r="Q85">
        <f>SUM(B85:P85)</f>
        <v>1</v>
      </c>
    </row>
    <row r="86" spans="1:17">
      <c r="A86" s="45" t="s">
        <v>333</v>
      </c>
      <c r="B86" s="1">
        <f t="shared" ref="B86:P86" si="12">SUM(B84:B85)</f>
        <v>0</v>
      </c>
      <c r="C86" s="1">
        <f t="shared" si="12"/>
        <v>1</v>
      </c>
      <c r="D86" s="1">
        <f t="shared" si="12"/>
        <v>0</v>
      </c>
      <c r="E86" s="1">
        <f t="shared" si="12"/>
        <v>0</v>
      </c>
      <c r="F86" s="1">
        <f t="shared" si="12"/>
        <v>1</v>
      </c>
      <c r="G86" s="1">
        <f t="shared" si="12"/>
        <v>2</v>
      </c>
      <c r="H86" s="1">
        <f t="shared" si="12"/>
        <v>0</v>
      </c>
      <c r="I86" s="1">
        <f t="shared" si="12"/>
        <v>0</v>
      </c>
      <c r="J86" s="1">
        <f t="shared" si="12"/>
        <v>0</v>
      </c>
      <c r="K86" s="1">
        <f t="shared" si="12"/>
        <v>0</v>
      </c>
      <c r="L86" s="1">
        <f t="shared" si="12"/>
        <v>0</v>
      </c>
      <c r="M86" s="1">
        <f t="shared" si="12"/>
        <v>1</v>
      </c>
      <c r="N86" s="1">
        <f t="shared" si="12"/>
        <v>0</v>
      </c>
      <c r="O86" s="1">
        <f t="shared" si="12"/>
        <v>0</v>
      </c>
      <c r="P86" s="1">
        <f t="shared" si="12"/>
        <v>0</v>
      </c>
      <c r="Q86" s="1">
        <v>5</v>
      </c>
    </row>
    <row r="88" spans="1:17">
      <c r="A88" s="1" t="s">
        <v>289</v>
      </c>
    </row>
    <row r="89" spans="1:17">
      <c r="A89" t="s">
        <v>408</v>
      </c>
      <c r="B89">
        <v>0</v>
      </c>
      <c r="C89">
        <v>3</v>
      </c>
      <c r="D89">
        <v>0</v>
      </c>
      <c r="E89">
        <v>0</v>
      </c>
      <c r="F89">
        <v>0</v>
      </c>
      <c r="G89">
        <v>1</v>
      </c>
      <c r="H89">
        <v>1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2</v>
      </c>
      <c r="Q89">
        <f t="shared" ref="Q89:Q101" si="13">SUM(B89:P89)</f>
        <v>7</v>
      </c>
    </row>
    <row r="90" spans="1:17">
      <c r="A90" t="s">
        <v>496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1</v>
      </c>
      <c r="O90">
        <v>0</v>
      </c>
      <c r="P90">
        <v>0</v>
      </c>
      <c r="Q90">
        <f t="shared" si="13"/>
        <v>1</v>
      </c>
    </row>
    <row r="91" spans="1:17">
      <c r="A91" t="s">
        <v>497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2</v>
      </c>
      <c r="O91">
        <v>0</v>
      </c>
      <c r="P91">
        <v>0</v>
      </c>
      <c r="Q91">
        <f t="shared" si="13"/>
        <v>2</v>
      </c>
    </row>
    <row r="92" spans="1:17">
      <c r="A92" t="s">
        <v>498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1</v>
      </c>
      <c r="P92">
        <v>0</v>
      </c>
      <c r="Q92">
        <f t="shared" si="13"/>
        <v>1</v>
      </c>
    </row>
    <row r="93" spans="1:17">
      <c r="A93" t="s">
        <v>411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2</v>
      </c>
      <c r="J93">
        <v>0</v>
      </c>
      <c r="K93">
        <v>0</v>
      </c>
      <c r="L93">
        <v>0</v>
      </c>
      <c r="M93">
        <v>0</v>
      </c>
      <c r="N93">
        <v>0</v>
      </c>
      <c r="O93">
        <v>1</v>
      </c>
      <c r="P93">
        <v>1</v>
      </c>
      <c r="Q93">
        <f t="shared" si="13"/>
        <v>4</v>
      </c>
    </row>
    <row r="94" spans="1:17">
      <c r="A94" t="s">
        <v>412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1</v>
      </c>
      <c r="J94">
        <v>0</v>
      </c>
      <c r="K94">
        <v>0</v>
      </c>
      <c r="L94">
        <v>0</v>
      </c>
      <c r="M94">
        <v>0</v>
      </c>
      <c r="N94">
        <v>0</v>
      </c>
      <c r="O94">
        <v>1</v>
      </c>
      <c r="P94">
        <v>0</v>
      </c>
      <c r="Q94">
        <f t="shared" si="13"/>
        <v>2</v>
      </c>
    </row>
    <row r="95" spans="1:17">
      <c r="A95" t="s">
        <v>413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1</v>
      </c>
      <c r="O95">
        <v>0</v>
      </c>
      <c r="P95">
        <v>0</v>
      </c>
      <c r="Q95">
        <f t="shared" si="13"/>
        <v>1</v>
      </c>
    </row>
    <row r="96" spans="1:17">
      <c r="A96" t="s">
        <v>414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8</v>
      </c>
      <c r="K96">
        <v>0</v>
      </c>
      <c r="L96">
        <v>3</v>
      </c>
      <c r="M96">
        <v>7</v>
      </c>
      <c r="N96">
        <v>10</v>
      </c>
      <c r="O96">
        <v>1</v>
      </c>
      <c r="P96">
        <v>3</v>
      </c>
      <c r="Q96">
        <f t="shared" si="13"/>
        <v>32</v>
      </c>
    </row>
    <row r="97" spans="1:17">
      <c r="A97" t="s">
        <v>415</v>
      </c>
      <c r="B97">
        <v>0</v>
      </c>
      <c r="C97">
        <v>0</v>
      </c>
      <c r="D97">
        <v>0</v>
      </c>
      <c r="E97">
        <v>0</v>
      </c>
      <c r="F97">
        <v>0</v>
      </c>
      <c r="G97">
        <v>2</v>
      </c>
      <c r="H97">
        <v>0</v>
      </c>
      <c r="I97">
        <v>0</v>
      </c>
      <c r="J97">
        <v>2</v>
      </c>
      <c r="K97">
        <v>0</v>
      </c>
      <c r="L97">
        <v>3</v>
      </c>
      <c r="M97">
        <v>5</v>
      </c>
      <c r="N97">
        <v>8</v>
      </c>
      <c r="O97">
        <v>0</v>
      </c>
      <c r="P97">
        <v>5</v>
      </c>
      <c r="Q97">
        <f t="shared" si="13"/>
        <v>25</v>
      </c>
    </row>
    <row r="98" spans="1:17">
      <c r="A98" t="s">
        <v>499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3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f t="shared" si="13"/>
        <v>3</v>
      </c>
    </row>
    <row r="99" spans="1:17">
      <c r="A99" t="s">
        <v>416</v>
      </c>
      <c r="B99">
        <v>0</v>
      </c>
      <c r="C99">
        <v>0</v>
      </c>
      <c r="D99">
        <v>0</v>
      </c>
      <c r="E99">
        <v>0</v>
      </c>
      <c r="F99">
        <v>0</v>
      </c>
      <c r="G99">
        <v>2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f t="shared" si="13"/>
        <v>2</v>
      </c>
    </row>
    <row r="100" spans="1:17">
      <c r="A100" t="s">
        <v>417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1</v>
      </c>
      <c r="N100">
        <v>0</v>
      </c>
      <c r="O100">
        <v>2</v>
      </c>
      <c r="P100">
        <v>0</v>
      </c>
      <c r="Q100">
        <f t="shared" si="13"/>
        <v>3</v>
      </c>
    </row>
    <row r="101" spans="1:17">
      <c r="A101" t="s">
        <v>418</v>
      </c>
      <c r="B101">
        <v>0</v>
      </c>
      <c r="C101">
        <v>1</v>
      </c>
      <c r="D101">
        <v>0</v>
      </c>
      <c r="E101">
        <v>0</v>
      </c>
      <c r="F101">
        <v>0</v>
      </c>
      <c r="G101">
        <v>1</v>
      </c>
      <c r="H101">
        <v>0</v>
      </c>
      <c r="I101">
        <v>0</v>
      </c>
      <c r="J101">
        <v>3</v>
      </c>
      <c r="K101">
        <v>0</v>
      </c>
      <c r="L101">
        <v>0</v>
      </c>
      <c r="M101">
        <v>1</v>
      </c>
      <c r="N101">
        <v>1</v>
      </c>
      <c r="O101">
        <v>0</v>
      </c>
      <c r="P101">
        <v>0</v>
      </c>
      <c r="Q101">
        <f t="shared" si="13"/>
        <v>7</v>
      </c>
    </row>
    <row r="102" spans="1:17">
      <c r="A102" s="45" t="s">
        <v>333</v>
      </c>
      <c r="B102" s="1">
        <f t="shared" ref="B102:P102" si="14">SUM(B89:B101)</f>
        <v>0</v>
      </c>
      <c r="C102" s="1">
        <f t="shared" si="14"/>
        <v>4</v>
      </c>
      <c r="D102" s="1">
        <f t="shared" si="14"/>
        <v>0</v>
      </c>
      <c r="E102" s="1">
        <f t="shared" si="14"/>
        <v>0</v>
      </c>
      <c r="F102" s="1">
        <f t="shared" si="14"/>
        <v>0</v>
      </c>
      <c r="G102" s="1">
        <f t="shared" si="14"/>
        <v>6</v>
      </c>
      <c r="H102" s="1">
        <f t="shared" si="14"/>
        <v>1</v>
      </c>
      <c r="I102" s="1">
        <f t="shared" si="14"/>
        <v>6</v>
      </c>
      <c r="J102" s="1">
        <f t="shared" si="14"/>
        <v>13</v>
      </c>
      <c r="K102" s="1">
        <f t="shared" si="14"/>
        <v>0</v>
      </c>
      <c r="L102" s="1">
        <f t="shared" si="14"/>
        <v>6</v>
      </c>
      <c r="M102" s="1">
        <f t="shared" si="14"/>
        <v>14</v>
      </c>
      <c r="N102" s="1">
        <f t="shared" si="14"/>
        <v>23</v>
      </c>
      <c r="O102" s="1">
        <f t="shared" si="14"/>
        <v>6</v>
      </c>
      <c r="P102" s="1">
        <f t="shared" si="14"/>
        <v>11</v>
      </c>
      <c r="Q102" s="1">
        <v>90</v>
      </c>
    </row>
    <row r="104" spans="1:17">
      <c r="A104" s="1" t="s">
        <v>290</v>
      </c>
    </row>
    <row r="105" spans="1:17">
      <c r="A105" t="s">
        <v>419</v>
      </c>
      <c r="B105">
        <v>0</v>
      </c>
      <c r="C105">
        <v>2</v>
      </c>
      <c r="D105">
        <v>0</v>
      </c>
      <c r="E105">
        <v>0</v>
      </c>
      <c r="F105">
        <v>1</v>
      </c>
      <c r="G105">
        <v>0</v>
      </c>
      <c r="H105">
        <v>1</v>
      </c>
      <c r="I105">
        <v>2</v>
      </c>
      <c r="J105">
        <v>2</v>
      </c>
      <c r="K105">
        <v>0</v>
      </c>
      <c r="L105">
        <v>2</v>
      </c>
      <c r="M105">
        <v>3</v>
      </c>
      <c r="N105">
        <v>2</v>
      </c>
      <c r="O105">
        <v>1</v>
      </c>
      <c r="P105">
        <v>0</v>
      </c>
      <c r="Q105">
        <f t="shared" ref="Q105:Q112" si="15">SUM(B105:P105)</f>
        <v>16</v>
      </c>
    </row>
    <row r="106" spans="1:17">
      <c r="A106" t="s">
        <v>420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1</v>
      </c>
      <c r="O106">
        <v>0</v>
      </c>
      <c r="P106">
        <v>0</v>
      </c>
      <c r="Q106">
        <f t="shared" si="15"/>
        <v>1</v>
      </c>
    </row>
    <row r="107" spans="1:17">
      <c r="A107" t="s">
        <v>421</v>
      </c>
      <c r="B107">
        <v>0</v>
      </c>
      <c r="C107">
        <v>0</v>
      </c>
      <c r="D107">
        <v>0</v>
      </c>
      <c r="E107">
        <v>1</v>
      </c>
      <c r="F107">
        <v>2</v>
      </c>
      <c r="G107">
        <v>3</v>
      </c>
      <c r="H107">
        <v>3</v>
      </c>
      <c r="I107">
        <v>3</v>
      </c>
      <c r="J107">
        <v>4</v>
      </c>
      <c r="K107">
        <v>0</v>
      </c>
      <c r="L107">
        <v>8</v>
      </c>
      <c r="M107">
        <v>21</v>
      </c>
      <c r="N107">
        <v>14</v>
      </c>
      <c r="O107">
        <v>2</v>
      </c>
      <c r="P107">
        <v>2</v>
      </c>
      <c r="Q107">
        <f t="shared" si="15"/>
        <v>63</v>
      </c>
    </row>
    <row r="108" spans="1:17">
      <c r="A108" t="s">
        <v>422</v>
      </c>
      <c r="B108">
        <v>3</v>
      </c>
      <c r="C108">
        <v>6</v>
      </c>
      <c r="D108">
        <v>0</v>
      </c>
      <c r="E108">
        <v>2</v>
      </c>
      <c r="F108">
        <v>4</v>
      </c>
      <c r="G108">
        <v>2</v>
      </c>
      <c r="H108">
        <v>2</v>
      </c>
      <c r="I108">
        <v>2</v>
      </c>
      <c r="J108">
        <v>2</v>
      </c>
      <c r="K108">
        <v>0</v>
      </c>
      <c r="L108">
        <v>3</v>
      </c>
      <c r="M108">
        <v>4</v>
      </c>
      <c r="N108">
        <v>15</v>
      </c>
      <c r="O108">
        <v>4</v>
      </c>
      <c r="P108">
        <v>5</v>
      </c>
      <c r="Q108">
        <f t="shared" si="15"/>
        <v>54</v>
      </c>
    </row>
    <row r="109" spans="1:17">
      <c r="A109" t="s">
        <v>423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1</v>
      </c>
      <c r="K109">
        <v>0</v>
      </c>
      <c r="L109">
        <v>1</v>
      </c>
      <c r="M109">
        <v>2</v>
      </c>
      <c r="N109">
        <v>0</v>
      </c>
      <c r="O109">
        <v>0</v>
      </c>
      <c r="P109">
        <v>0</v>
      </c>
      <c r="Q109">
        <f t="shared" si="15"/>
        <v>4</v>
      </c>
    </row>
    <row r="110" spans="1:17">
      <c r="A110" t="s">
        <v>424</v>
      </c>
      <c r="B110">
        <v>0</v>
      </c>
      <c r="C110">
        <v>1</v>
      </c>
      <c r="D110">
        <v>0</v>
      </c>
      <c r="E110">
        <v>0</v>
      </c>
      <c r="F110">
        <v>6</v>
      </c>
      <c r="G110">
        <v>1</v>
      </c>
      <c r="H110">
        <v>1</v>
      </c>
      <c r="I110">
        <v>1</v>
      </c>
      <c r="J110">
        <v>6</v>
      </c>
      <c r="K110">
        <v>0</v>
      </c>
      <c r="L110">
        <v>3</v>
      </c>
      <c r="M110">
        <v>17</v>
      </c>
      <c r="N110">
        <v>9</v>
      </c>
      <c r="O110">
        <v>0</v>
      </c>
      <c r="P110">
        <v>4</v>
      </c>
      <c r="Q110">
        <f t="shared" si="15"/>
        <v>49</v>
      </c>
    </row>
    <row r="111" spans="1:17">
      <c r="A111" t="s">
        <v>426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1</v>
      </c>
      <c r="O111">
        <v>0</v>
      </c>
      <c r="P111">
        <v>0</v>
      </c>
      <c r="Q111">
        <f t="shared" si="15"/>
        <v>1</v>
      </c>
    </row>
    <row r="112" spans="1:17">
      <c r="A112" t="s">
        <v>425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1</v>
      </c>
      <c r="N112">
        <v>1</v>
      </c>
      <c r="O112">
        <v>0</v>
      </c>
      <c r="P112">
        <v>0</v>
      </c>
      <c r="Q112">
        <f t="shared" si="15"/>
        <v>2</v>
      </c>
    </row>
    <row r="113" spans="1:17">
      <c r="A113" s="45" t="s">
        <v>333</v>
      </c>
      <c r="B113" s="1">
        <f t="shared" ref="B113:Q113" si="16">SUM(B105:B112)</f>
        <v>3</v>
      </c>
      <c r="C113" s="1">
        <f t="shared" si="16"/>
        <v>9</v>
      </c>
      <c r="D113" s="1">
        <f t="shared" si="16"/>
        <v>0</v>
      </c>
      <c r="E113" s="1">
        <f t="shared" si="16"/>
        <v>3</v>
      </c>
      <c r="F113" s="1">
        <f t="shared" si="16"/>
        <v>13</v>
      </c>
      <c r="G113" s="1">
        <f t="shared" si="16"/>
        <v>6</v>
      </c>
      <c r="H113" s="1">
        <f t="shared" si="16"/>
        <v>7</v>
      </c>
      <c r="I113" s="1">
        <f t="shared" si="16"/>
        <v>8</v>
      </c>
      <c r="J113" s="1">
        <f t="shared" si="16"/>
        <v>15</v>
      </c>
      <c r="K113" s="1">
        <f t="shared" si="16"/>
        <v>0</v>
      </c>
      <c r="L113" s="1">
        <f t="shared" si="16"/>
        <v>17</v>
      </c>
      <c r="M113" s="1">
        <f t="shared" si="16"/>
        <v>48</v>
      </c>
      <c r="N113" s="1">
        <f t="shared" si="16"/>
        <v>43</v>
      </c>
      <c r="O113" s="1">
        <f t="shared" si="16"/>
        <v>7</v>
      </c>
      <c r="P113" s="1">
        <f t="shared" si="16"/>
        <v>11</v>
      </c>
      <c r="Q113" s="1">
        <f t="shared" si="16"/>
        <v>190</v>
      </c>
    </row>
    <row r="114" spans="1:17">
      <c r="A114" s="4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1:17">
      <c r="A115" s="1" t="s">
        <v>291</v>
      </c>
    </row>
    <row r="116" spans="1:17">
      <c r="A116" t="s">
        <v>427</v>
      </c>
      <c r="B116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1</v>
      </c>
      <c r="K116">
        <v>0</v>
      </c>
      <c r="L116">
        <v>0</v>
      </c>
      <c r="M116">
        <v>7</v>
      </c>
      <c r="N116">
        <v>2</v>
      </c>
      <c r="O116">
        <v>0</v>
      </c>
      <c r="P116">
        <v>0</v>
      </c>
      <c r="Q116">
        <f t="shared" ref="Q116:Q127" si="17">SUM(B116:P116)</f>
        <v>10</v>
      </c>
    </row>
    <row r="117" spans="1:17">
      <c r="A117" t="s">
        <v>429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1</v>
      </c>
      <c r="K117">
        <v>0</v>
      </c>
      <c r="L117">
        <v>0</v>
      </c>
      <c r="M117">
        <v>1</v>
      </c>
      <c r="N117">
        <v>1</v>
      </c>
      <c r="O117">
        <v>0</v>
      </c>
      <c r="P117">
        <v>0</v>
      </c>
      <c r="Q117">
        <f t="shared" si="17"/>
        <v>3</v>
      </c>
    </row>
    <row r="118" spans="1:17">
      <c r="A118" t="s">
        <v>430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1</v>
      </c>
      <c r="Q118">
        <f t="shared" si="17"/>
        <v>1</v>
      </c>
    </row>
    <row r="119" spans="1:17">
      <c r="A119" t="s">
        <v>431</v>
      </c>
      <c r="B119">
        <v>1</v>
      </c>
      <c r="C119">
        <v>0</v>
      </c>
      <c r="D119">
        <v>0</v>
      </c>
      <c r="E119">
        <v>0</v>
      </c>
      <c r="F119">
        <v>1</v>
      </c>
      <c r="G119">
        <v>1</v>
      </c>
      <c r="H119">
        <v>5</v>
      </c>
      <c r="I119">
        <v>1</v>
      </c>
      <c r="J119">
        <v>2</v>
      </c>
      <c r="K119">
        <v>0</v>
      </c>
      <c r="L119">
        <v>3</v>
      </c>
      <c r="M119">
        <v>1</v>
      </c>
      <c r="N119">
        <v>1</v>
      </c>
      <c r="O119">
        <v>2</v>
      </c>
      <c r="P119">
        <v>1</v>
      </c>
      <c r="Q119">
        <f t="shared" si="17"/>
        <v>19</v>
      </c>
    </row>
    <row r="120" spans="1:17">
      <c r="A120" t="s">
        <v>432</v>
      </c>
      <c r="B120">
        <v>0</v>
      </c>
      <c r="C120">
        <v>1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1</v>
      </c>
      <c r="L120">
        <v>0</v>
      </c>
      <c r="M120">
        <v>0</v>
      </c>
      <c r="N120">
        <v>6</v>
      </c>
      <c r="O120">
        <v>0</v>
      </c>
      <c r="P120">
        <v>0</v>
      </c>
      <c r="Q120">
        <f t="shared" si="17"/>
        <v>8</v>
      </c>
    </row>
    <row r="121" spans="1:17">
      <c r="A121" t="s">
        <v>434</v>
      </c>
      <c r="B121">
        <v>0</v>
      </c>
      <c r="C121">
        <v>16</v>
      </c>
      <c r="D121">
        <v>0</v>
      </c>
      <c r="E121">
        <v>0</v>
      </c>
      <c r="F121">
        <v>0</v>
      </c>
      <c r="G121">
        <v>6</v>
      </c>
      <c r="H121">
        <v>6</v>
      </c>
      <c r="I121">
        <v>0</v>
      </c>
      <c r="J121">
        <v>11</v>
      </c>
      <c r="K121">
        <v>3</v>
      </c>
      <c r="L121">
        <v>0</v>
      </c>
      <c r="M121">
        <v>5</v>
      </c>
      <c r="N121">
        <v>24</v>
      </c>
      <c r="O121">
        <v>0</v>
      </c>
      <c r="P121">
        <v>5</v>
      </c>
      <c r="Q121">
        <f t="shared" si="17"/>
        <v>76</v>
      </c>
    </row>
    <row r="122" spans="1:17">
      <c r="A122" t="s">
        <v>501</v>
      </c>
      <c r="B122">
        <v>0</v>
      </c>
      <c r="C122">
        <v>0</v>
      </c>
      <c r="D122">
        <v>0</v>
      </c>
      <c r="E122">
        <v>0</v>
      </c>
      <c r="F122">
        <v>0</v>
      </c>
      <c r="G122">
        <v>1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f t="shared" si="17"/>
        <v>1</v>
      </c>
    </row>
    <row r="123" spans="1:17">
      <c r="A123" t="s">
        <v>435</v>
      </c>
      <c r="B123">
        <v>0</v>
      </c>
      <c r="C123">
        <v>1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1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4</v>
      </c>
      <c r="Q123">
        <f t="shared" si="17"/>
        <v>6</v>
      </c>
    </row>
    <row r="124" spans="1:17">
      <c r="A124" t="s">
        <v>436</v>
      </c>
      <c r="B124">
        <v>1</v>
      </c>
      <c r="C124">
        <v>0</v>
      </c>
      <c r="D124">
        <v>0</v>
      </c>
      <c r="E124">
        <v>1</v>
      </c>
      <c r="F124">
        <v>0</v>
      </c>
      <c r="G124">
        <v>0</v>
      </c>
      <c r="H124">
        <v>0</v>
      </c>
      <c r="I124">
        <v>0</v>
      </c>
      <c r="J124">
        <v>8</v>
      </c>
      <c r="K124">
        <v>0</v>
      </c>
      <c r="L124">
        <v>0</v>
      </c>
      <c r="M124">
        <v>25</v>
      </c>
      <c r="N124">
        <v>30</v>
      </c>
      <c r="O124">
        <v>0</v>
      </c>
      <c r="P124">
        <v>2</v>
      </c>
      <c r="Q124">
        <f t="shared" si="17"/>
        <v>67</v>
      </c>
    </row>
    <row r="125" spans="1:17">
      <c r="A125" t="s">
        <v>440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1</v>
      </c>
      <c r="O125">
        <v>0</v>
      </c>
      <c r="P125">
        <v>4</v>
      </c>
      <c r="Q125">
        <f t="shared" si="17"/>
        <v>5</v>
      </c>
    </row>
    <row r="126" spans="1:17">
      <c r="A126" t="s">
        <v>442</v>
      </c>
      <c r="B126">
        <v>0</v>
      </c>
      <c r="C126">
        <v>6</v>
      </c>
      <c r="D126">
        <v>1</v>
      </c>
      <c r="E126">
        <v>0</v>
      </c>
      <c r="F126">
        <v>0</v>
      </c>
      <c r="G126">
        <v>0</v>
      </c>
      <c r="H126">
        <v>1</v>
      </c>
      <c r="I126">
        <v>0</v>
      </c>
      <c r="J126">
        <v>0</v>
      </c>
      <c r="K126">
        <v>1</v>
      </c>
      <c r="L126">
        <v>1</v>
      </c>
      <c r="M126">
        <v>1</v>
      </c>
      <c r="N126">
        <v>3</v>
      </c>
      <c r="O126">
        <v>0</v>
      </c>
      <c r="P126">
        <v>0</v>
      </c>
      <c r="Q126">
        <f t="shared" si="17"/>
        <v>14</v>
      </c>
    </row>
    <row r="127" spans="1:17">
      <c r="A127" t="s">
        <v>443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1</v>
      </c>
      <c r="N127">
        <v>1</v>
      </c>
      <c r="O127">
        <v>1</v>
      </c>
      <c r="P127">
        <v>0</v>
      </c>
      <c r="Q127">
        <f t="shared" si="17"/>
        <v>3</v>
      </c>
    </row>
    <row r="128" spans="1:17">
      <c r="A128" s="45" t="s">
        <v>333</v>
      </c>
      <c r="B128" s="1">
        <f t="shared" ref="B128:Q128" si="18">SUM(B116:B127)</f>
        <v>2</v>
      </c>
      <c r="C128" s="1">
        <f t="shared" si="18"/>
        <v>24</v>
      </c>
      <c r="D128" s="1">
        <f t="shared" si="18"/>
        <v>1</v>
      </c>
      <c r="E128" s="1">
        <f t="shared" si="18"/>
        <v>1</v>
      </c>
      <c r="F128" s="1">
        <f t="shared" si="18"/>
        <v>1</v>
      </c>
      <c r="G128" s="1">
        <f t="shared" si="18"/>
        <v>8</v>
      </c>
      <c r="H128" s="1">
        <f t="shared" si="18"/>
        <v>12</v>
      </c>
      <c r="I128" s="1">
        <f t="shared" si="18"/>
        <v>1</v>
      </c>
      <c r="J128" s="1">
        <f t="shared" si="18"/>
        <v>24</v>
      </c>
      <c r="K128" s="1">
        <f t="shared" si="18"/>
        <v>5</v>
      </c>
      <c r="L128" s="1">
        <f t="shared" si="18"/>
        <v>4</v>
      </c>
      <c r="M128" s="1">
        <f t="shared" si="18"/>
        <v>41</v>
      </c>
      <c r="N128" s="1">
        <f t="shared" si="18"/>
        <v>69</v>
      </c>
      <c r="O128" s="1">
        <f t="shared" si="18"/>
        <v>3</v>
      </c>
      <c r="P128" s="1">
        <f t="shared" si="18"/>
        <v>17</v>
      </c>
      <c r="Q128" s="1">
        <f t="shared" si="18"/>
        <v>213</v>
      </c>
    </row>
    <row r="130" spans="1:17">
      <c r="A130" s="45" t="s">
        <v>298</v>
      </c>
    </row>
    <row r="131" spans="1:17">
      <c r="A131" s="41" t="s">
        <v>445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3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1</v>
      </c>
      <c r="Q131">
        <f>SUM(B131:P131)</f>
        <v>4</v>
      </c>
    </row>
    <row r="132" spans="1:17">
      <c r="A132" s="45" t="s">
        <v>333</v>
      </c>
      <c r="B132" s="1">
        <v>0</v>
      </c>
      <c r="C132" s="1">
        <v>0</v>
      </c>
      <c r="D132" s="1">
        <v>0</v>
      </c>
      <c r="E132" s="1">
        <v>0</v>
      </c>
      <c r="F132" s="1">
        <v>0</v>
      </c>
      <c r="G132" s="1">
        <v>0</v>
      </c>
      <c r="H132" s="1">
        <v>3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  <c r="P132" s="1">
        <v>1</v>
      </c>
      <c r="Q132" s="1">
        <f>SUM(B132:P132)</f>
        <v>4</v>
      </c>
    </row>
    <row r="134" spans="1:17">
      <c r="A134" s="1" t="s">
        <v>133</v>
      </c>
    </row>
    <row r="135" spans="1:17">
      <c r="A135" t="s">
        <v>446</v>
      </c>
      <c r="B135">
        <v>0</v>
      </c>
      <c r="C135">
        <v>1</v>
      </c>
      <c r="D135">
        <v>0</v>
      </c>
      <c r="E135">
        <v>0</v>
      </c>
      <c r="F135">
        <v>1</v>
      </c>
      <c r="G135">
        <v>0</v>
      </c>
      <c r="H135">
        <v>0</v>
      </c>
      <c r="I135">
        <v>0</v>
      </c>
      <c r="J135">
        <v>2</v>
      </c>
      <c r="K135">
        <v>0</v>
      </c>
      <c r="L135">
        <v>0</v>
      </c>
      <c r="M135">
        <v>1</v>
      </c>
      <c r="N135">
        <v>0</v>
      </c>
      <c r="O135">
        <v>1</v>
      </c>
      <c r="P135">
        <v>0</v>
      </c>
      <c r="Q135">
        <v>6</v>
      </c>
    </row>
    <row r="136" spans="1:17">
      <c r="A136" s="45" t="s">
        <v>333</v>
      </c>
      <c r="B136" s="1">
        <f t="shared" ref="B136:P136" si="19">SUM(B135)</f>
        <v>0</v>
      </c>
      <c r="C136" s="1">
        <f t="shared" si="19"/>
        <v>1</v>
      </c>
      <c r="D136" s="1">
        <f t="shared" si="19"/>
        <v>0</v>
      </c>
      <c r="E136" s="1">
        <f t="shared" si="19"/>
        <v>0</v>
      </c>
      <c r="F136" s="1">
        <f t="shared" si="19"/>
        <v>1</v>
      </c>
      <c r="G136" s="1">
        <f t="shared" si="19"/>
        <v>0</v>
      </c>
      <c r="H136" s="1">
        <f t="shared" si="19"/>
        <v>0</v>
      </c>
      <c r="I136" s="1">
        <f t="shared" si="19"/>
        <v>0</v>
      </c>
      <c r="J136" s="1">
        <f t="shared" si="19"/>
        <v>2</v>
      </c>
      <c r="K136" s="1">
        <f t="shared" si="19"/>
        <v>0</v>
      </c>
      <c r="L136" s="1">
        <f t="shared" si="19"/>
        <v>0</v>
      </c>
      <c r="M136" s="1">
        <f t="shared" si="19"/>
        <v>1</v>
      </c>
      <c r="N136" s="1">
        <f t="shared" si="19"/>
        <v>0</v>
      </c>
      <c r="O136" s="1">
        <f t="shared" si="19"/>
        <v>1</v>
      </c>
      <c r="P136" s="1">
        <f t="shared" si="19"/>
        <v>0</v>
      </c>
      <c r="Q136" s="1">
        <v>6</v>
      </c>
    </row>
    <row r="137" spans="1:17">
      <c r="A137" s="4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</row>
    <row r="138" spans="1:17">
      <c r="A138" s="55" t="s">
        <v>531</v>
      </c>
      <c r="B138" s="56">
        <v>7</v>
      </c>
      <c r="C138" s="56">
        <v>53</v>
      </c>
      <c r="D138" s="56">
        <v>9</v>
      </c>
      <c r="E138" s="56">
        <v>5</v>
      </c>
      <c r="F138" s="56">
        <v>47</v>
      </c>
      <c r="G138" s="56">
        <v>40</v>
      </c>
      <c r="H138" s="56">
        <v>28</v>
      </c>
      <c r="I138" s="56">
        <v>18</v>
      </c>
      <c r="J138" s="56">
        <v>71</v>
      </c>
      <c r="K138" s="56">
        <v>8</v>
      </c>
      <c r="L138" s="56">
        <v>40</v>
      </c>
      <c r="M138" s="56">
        <v>135</v>
      </c>
      <c r="N138" s="56">
        <v>177</v>
      </c>
      <c r="O138" s="56">
        <v>32</v>
      </c>
      <c r="P138" s="56">
        <v>42</v>
      </c>
      <c r="Q138" s="56">
        <v>712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1"/>
  </sheetPr>
  <dimension ref="A2:G91"/>
  <sheetViews>
    <sheetView topLeftCell="A58" workbookViewId="0">
      <selection activeCell="G39" sqref="G39:G41"/>
    </sheetView>
  </sheetViews>
  <sheetFormatPr defaultColWidth="11.42578125" defaultRowHeight="15"/>
  <cols>
    <col min="1" max="1" width="20.85546875" style="76" bestFit="1" customWidth="1"/>
    <col min="2" max="2" width="40.140625" style="76" customWidth="1"/>
    <col min="3" max="3" width="33.7109375" style="76" customWidth="1"/>
    <col min="4" max="4" width="33.5703125" style="76" customWidth="1"/>
    <col min="5" max="5" width="34" style="76" customWidth="1"/>
    <col min="6" max="6" width="36.28515625" style="76" customWidth="1"/>
    <col min="7" max="7" width="13.7109375" style="76" customWidth="1"/>
  </cols>
  <sheetData>
    <row r="2" spans="1:7" ht="18.75">
      <c r="A2" s="37" t="s">
        <v>532</v>
      </c>
    </row>
    <row r="4" spans="1:7" s="20" customFormat="1">
      <c r="A4" s="77"/>
      <c r="B4" s="77" t="s">
        <v>533</v>
      </c>
      <c r="C4" s="77" t="s">
        <v>534</v>
      </c>
      <c r="D4" s="77" t="s">
        <v>535</v>
      </c>
      <c r="E4" s="77" t="s">
        <v>536</v>
      </c>
      <c r="F4" s="77" t="s">
        <v>537</v>
      </c>
      <c r="G4" s="77" t="s">
        <v>31</v>
      </c>
    </row>
    <row r="5" spans="1:7">
      <c r="A5" s="78" t="s">
        <v>527</v>
      </c>
      <c r="B5" s="79">
        <v>77</v>
      </c>
      <c r="C5" s="79">
        <v>29</v>
      </c>
      <c r="D5" s="79">
        <v>19</v>
      </c>
      <c r="E5" s="79">
        <v>29</v>
      </c>
      <c r="F5" s="79">
        <v>7</v>
      </c>
      <c r="G5" s="79">
        <v>161</v>
      </c>
    </row>
    <row r="6" spans="1:7">
      <c r="A6" s="74"/>
      <c r="B6" s="74"/>
      <c r="C6" s="74"/>
      <c r="D6" s="74"/>
      <c r="E6" s="74"/>
      <c r="F6" s="74"/>
      <c r="G6" s="74"/>
    </row>
    <row r="7" spans="1:7">
      <c r="A7" s="74"/>
      <c r="B7" s="74"/>
      <c r="C7" s="74"/>
      <c r="D7" s="74"/>
      <c r="E7" s="74"/>
      <c r="F7" s="74"/>
      <c r="G7" s="74"/>
    </row>
    <row r="8" spans="1:7" s="20" customFormat="1">
      <c r="A8" s="77" t="s">
        <v>34</v>
      </c>
      <c r="B8" s="77" t="s">
        <v>533</v>
      </c>
      <c r="C8" s="77" t="s">
        <v>534</v>
      </c>
      <c r="D8" s="77" t="s">
        <v>535</v>
      </c>
      <c r="E8" s="77" t="s">
        <v>536</v>
      </c>
      <c r="F8" s="77" t="s">
        <v>537</v>
      </c>
      <c r="G8" s="77" t="s">
        <v>31</v>
      </c>
    </row>
    <row r="9" spans="1:7">
      <c r="A9" s="75" t="s">
        <v>36</v>
      </c>
      <c r="B9" s="76">
        <v>0</v>
      </c>
      <c r="C9" s="76">
        <v>3</v>
      </c>
      <c r="D9" s="76">
        <v>2</v>
      </c>
      <c r="E9" s="76">
        <v>0</v>
      </c>
      <c r="F9" s="76">
        <v>0</v>
      </c>
      <c r="G9" s="76">
        <v>5</v>
      </c>
    </row>
    <row r="10" spans="1:7">
      <c r="A10" s="75" t="s">
        <v>37</v>
      </c>
      <c r="B10" s="76">
        <v>0</v>
      </c>
      <c r="C10" s="76">
        <v>6</v>
      </c>
      <c r="D10" s="76">
        <v>6</v>
      </c>
      <c r="E10" s="76">
        <v>0</v>
      </c>
      <c r="F10" s="76">
        <v>0</v>
      </c>
      <c r="G10" s="76">
        <v>12</v>
      </c>
    </row>
    <row r="11" spans="1:7">
      <c r="A11" s="75" t="s">
        <v>38</v>
      </c>
      <c r="B11" s="76">
        <v>77</v>
      </c>
      <c r="C11" s="76">
        <v>19</v>
      </c>
      <c r="D11" s="76">
        <v>9</v>
      </c>
      <c r="E11" s="76">
        <v>29</v>
      </c>
      <c r="F11" s="76">
        <v>7</v>
      </c>
      <c r="G11" s="76">
        <v>141</v>
      </c>
    </row>
    <row r="12" spans="1:7">
      <c r="A12" s="75" t="s">
        <v>39</v>
      </c>
      <c r="B12" s="76">
        <v>0</v>
      </c>
      <c r="C12" s="76">
        <v>1</v>
      </c>
      <c r="D12" s="76">
        <v>2</v>
      </c>
      <c r="E12" s="76">
        <v>0</v>
      </c>
      <c r="F12" s="76">
        <v>0</v>
      </c>
      <c r="G12" s="76">
        <v>3</v>
      </c>
    </row>
    <row r="13" spans="1:7">
      <c r="A13" s="80" t="s">
        <v>31</v>
      </c>
      <c r="B13" s="78">
        <v>77</v>
      </c>
      <c r="C13" s="78">
        <v>29</v>
      </c>
      <c r="D13" s="78">
        <v>19</v>
      </c>
      <c r="E13" s="78">
        <v>29</v>
      </c>
      <c r="F13" s="78">
        <v>7</v>
      </c>
      <c r="G13" s="78">
        <v>161</v>
      </c>
    </row>
    <row r="19" spans="1:7" s="20" customFormat="1">
      <c r="A19" s="77" t="s">
        <v>41</v>
      </c>
      <c r="B19" s="77" t="s">
        <v>533</v>
      </c>
      <c r="C19" s="77" t="s">
        <v>534</v>
      </c>
      <c r="D19" s="77" t="s">
        <v>535</v>
      </c>
      <c r="E19" s="77" t="s">
        <v>536</v>
      </c>
      <c r="F19" s="77" t="s">
        <v>537</v>
      </c>
      <c r="G19" s="77" t="s">
        <v>31</v>
      </c>
    </row>
    <row r="20" spans="1:7">
      <c r="A20" s="75" t="s">
        <v>42</v>
      </c>
      <c r="B20" s="76">
        <v>14</v>
      </c>
      <c r="C20" s="76">
        <v>6</v>
      </c>
      <c r="D20" s="76">
        <v>0</v>
      </c>
      <c r="E20" s="76">
        <v>0</v>
      </c>
      <c r="F20" s="76">
        <v>2</v>
      </c>
      <c r="G20" s="76">
        <v>22</v>
      </c>
    </row>
    <row r="21" spans="1:7">
      <c r="A21" s="75" t="s">
        <v>43</v>
      </c>
      <c r="B21" s="76">
        <v>3</v>
      </c>
      <c r="C21" s="76">
        <v>5</v>
      </c>
      <c r="D21" s="76">
        <v>1</v>
      </c>
      <c r="E21" s="76">
        <v>0</v>
      </c>
      <c r="F21" s="76">
        <v>0</v>
      </c>
      <c r="G21" s="76">
        <v>9</v>
      </c>
    </row>
    <row r="22" spans="1:7">
      <c r="A22" s="75" t="s">
        <v>44</v>
      </c>
      <c r="B22" s="76">
        <v>0</v>
      </c>
      <c r="C22" s="76">
        <v>0</v>
      </c>
      <c r="D22" s="76">
        <v>2</v>
      </c>
      <c r="E22" s="76">
        <v>0</v>
      </c>
      <c r="F22" s="76">
        <v>0</v>
      </c>
      <c r="G22" s="76">
        <v>2</v>
      </c>
    </row>
    <row r="23" spans="1:7">
      <c r="A23" s="75" t="s">
        <v>38</v>
      </c>
      <c r="B23" s="76">
        <v>37</v>
      </c>
      <c r="C23" s="76">
        <v>9</v>
      </c>
      <c r="D23" s="76">
        <v>9</v>
      </c>
      <c r="E23" s="76">
        <v>29</v>
      </c>
      <c r="F23" s="76">
        <v>3</v>
      </c>
      <c r="G23" s="76">
        <v>87</v>
      </c>
    </row>
    <row r="24" spans="1:7">
      <c r="A24" s="75" t="s">
        <v>45</v>
      </c>
      <c r="B24" s="76">
        <v>3</v>
      </c>
      <c r="C24" s="76">
        <v>0</v>
      </c>
      <c r="D24" s="76">
        <v>1</v>
      </c>
      <c r="E24" s="76">
        <v>0</v>
      </c>
      <c r="F24" s="76">
        <v>0</v>
      </c>
      <c r="G24" s="76">
        <v>4</v>
      </c>
    </row>
    <row r="25" spans="1:7">
      <c r="A25" s="75" t="s">
        <v>46</v>
      </c>
      <c r="B25" s="76">
        <v>20</v>
      </c>
      <c r="C25" s="76">
        <v>8</v>
      </c>
      <c r="D25" s="76">
        <v>6</v>
      </c>
      <c r="E25" s="76">
        <v>0</v>
      </c>
      <c r="F25" s="76">
        <v>2</v>
      </c>
      <c r="G25" s="76">
        <v>36</v>
      </c>
    </row>
    <row r="26" spans="1:7">
      <c r="A26" s="75" t="s">
        <v>47</v>
      </c>
      <c r="B26" s="76">
        <v>0</v>
      </c>
      <c r="C26" s="76">
        <v>1</v>
      </c>
      <c r="D26" s="76">
        <v>0</v>
      </c>
      <c r="E26" s="76">
        <v>0</v>
      </c>
      <c r="F26" s="76">
        <v>0</v>
      </c>
      <c r="G26" s="76">
        <v>1</v>
      </c>
    </row>
    <row r="27" spans="1:7">
      <c r="A27" s="80" t="s">
        <v>31</v>
      </c>
      <c r="B27" s="78">
        <v>77</v>
      </c>
      <c r="C27" s="78">
        <v>29</v>
      </c>
      <c r="D27" s="78">
        <v>19</v>
      </c>
      <c r="E27" s="78">
        <v>29</v>
      </c>
      <c r="F27" s="78">
        <v>7</v>
      </c>
      <c r="G27" s="78">
        <v>161</v>
      </c>
    </row>
    <row r="31" spans="1:7" s="20" customFormat="1">
      <c r="A31" s="77" t="s">
        <v>48</v>
      </c>
      <c r="B31" s="77" t="s">
        <v>533</v>
      </c>
      <c r="C31" s="77" t="s">
        <v>534</v>
      </c>
      <c r="D31" s="77" t="s">
        <v>535</v>
      </c>
      <c r="E31" s="77" t="s">
        <v>536</v>
      </c>
      <c r="F31" s="77" t="s">
        <v>537</v>
      </c>
      <c r="G31" s="77" t="s">
        <v>31</v>
      </c>
    </row>
    <row r="32" spans="1:7">
      <c r="A32" s="75" t="s">
        <v>49</v>
      </c>
      <c r="B32" s="76">
        <v>18</v>
      </c>
      <c r="C32" s="76">
        <v>5</v>
      </c>
      <c r="D32" s="76">
        <v>4</v>
      </c>
      <c r="E32" s="76">
        <v>3</v>
      </c>
      <c r="F32" s="76">
        <v>0</v>
      </c>
      <c r="G32" s="76">
        <v>30</v>
      </c>
    </row>
    <row r="33" spans="1:7">
      <c r="A33" s="75" t="s">
        <v>50</v>
      </c>
      <c r="B33" s="76">
        <v>59</v>
      </c>
      <c r="C33" s="76">
        <v>24</v>
      </c>
      <c r="D33" s="76">
        <v>15</v>
      </c>
      <c r="E33" s="76">
        <v>26</v>
      </c>
      <c r="F33" s="76">
        <v>7</v>
      </c>
      <c r="G33" s="76">
        <v>131</v>
      </c>
    </row>
    <row r="34" spans="1:7">
      <c r="A34" s="80" t="s">
        <v>31</v>
      </c>
      <c r="B34" s="78">
        <v>77</v>
      </c>
      <c r="C34" s="78">
        <v>29</v>
      </c>
      <c r="D34" s="78">
        <v>19</v>
      </c>
      <c r="E34" s="78">
        <v>29</v>
      </c>
      <c r="F34" s="78">
        <v>7</v>
      </c>
      <c r="G34" s="78">
        <v>161</v>
      </c>
    </row>
    <row r="38" spans="1:7" s="20" customFormat="1">
      <c r="A38" s="81" t="s">
        <v>51</v>
      </c>
      <c r="B38" s="77" t="s">
        <v>533</v>
      </c>
      <c r="C38" s="77" t="s">
        <v>534</v>
      </c>
      <c r="D38" s="77" t="s">
        <v>535</v>
      </c>
      <c r="E38" s="77" t="s">
        <v>536</v>
      </c>
      <c r="F38" s="77" t="s">
        <v>537</v>
      </c>
      <c r="G38" s="77" t="s">
        <v>31</v>
      </c>
    </row>
    <row r="39" spans="1:7">
      <c r="A39" s="75" t="s">
        <v>52</v>
      </c>
      <c r="B39" s="76">
        <v>0</v>
      </c>
      <c r="C39" s="76">
        <v>0</v>
      </c>
      <c r="D39" s="76">
        <v>0</v>
      </c>
      <c r="E39" s="76">
        <v>0</v>
      </c>
      <c r="F39" s="76">
        <v>0</v>
      </c>
      <c r="G39" s="76">
        <v>0</v>
      </c>
    </row>
    <row r="40" spans="1:7">
      <c r="A40" s="75" t="s">
        <v>53</v>
      </c>
      <c r="B40" s="76">
        <v>19</v>
      </c>
      <c r="C40" s="76">
        <v>8</v>
      </c>
      <c r="D40" s="76">
        <v>1</v>
      </c>
      <c r="E40" s="76">
        <v>9</v>
      </c>
      <c r="F40" s="76">
        <v>0</v>
      </c>
      <c r="G40" s="76">
        <v>37</v>
      </c>
    </row>
    <row r="41" spans="1:7">
      <c r="A41" s="75" t="s">
        <v>54</v>
      </c>
      <c r="B41" s="76">
        <v>58</v>
      </c>
      <c r="C41" s="76">
        <v>21</v>
      </c>
      <c r="D41" s="76">
        <v>18</v>
      </c>
      <c r="E41" s="76">
        <v>20</v>
      </c>
      <c r="F41" s="76">
        <v>7</v>
      </c>
      <c r="G41" s="76">
        <v>124</v>
      </c>
    </row>
    <row r="42" spans="1:7">
      <c r="A42" s="80" t="s">
        <v>31</v>
      </c>
      <c r="B42" s="78">
        <v>77</v>
      </c>
      <c r="C42" s="78">
        <v>29</v>
      </c>
      <c r="D42" s="78">
        <v>19</v>
      </c>
      <c r="E42" s="78">
        <v>29</v>
      </c>
      <c r="F42" s="78">
        <v>7</v>
      </c>
      <c r="G42" s="78">
        <v>161</v>
      </c>
    </row>
    <row r="46" spans="1:7" s="20" customFormat="1">
      <c r="A46" s="77" t="s">
        <v>55</v>
      </c>
      <c r="B46" s="77" t="s">
        <v>533</v>
      </c>
      <c r="C46" s="77" t="s">
        <v>534</v>
      </c>
      <c r="D46" s="77" t="s">
        <v>535</v>
      </c>
      <c r="E46" s="77" t="s">
        <v>536</v>
      </c>
      <c r="F46" s="77" t="s">
        <v>537</v>
      </c>
      <c r="G46" s="77" t="s">
        <v>31</v>
      </c>
    </row>
    <row r="47" spans="1:7">
      <c r="A47" s="75" t="s">
        <v>57</v>
      </c>
      <c r="B47" s="76">
        <v>70</v>
      </c>
      <c r="C47" s="76">
        <v>26</v>
      </c>
      <c r="D47" s="76">
        <v>19</v>
      </c>
      <c r="E47" s="76">
        <v>26</v>
      </c>
      <c r="F47" s="76">
        <v>7</v>
      </c>
      <c r="G47" s="76">
        <v>148</v>
      </c>
    </row>
    <row r="48" spans="1:7">
      <c r="A48" s="75" t="s">
        <v>59</v>
      </c>
      <c r="B48" s="76">
        <v>1</v>
      </c>
      <c r="C48" s="76">
        <v>3</v>
      </c>
      <c r="D48" s="76">
        <v>0</v>
      </c>
      <c r="E48" s="76">
        <v>0</v>
      </c>
      <c r="F48" s="76">
        <v>0</v>
      </c>
      <c r="G48" s="76">
        <v>4</v>
      </c>
    </row>
    <row r="49" spans="1:7">
      <c r="A49" s="75" t="s">
        <v>67</v>
      </c>
      <c r="B49" s="76">
        <v>1</v>
      </c>
      <c r="C49" s="76">
        <v>0</v>
      </c>
      <c r="D49" s="76">
        <v>0</v>
      </c>
      <c r="E49" s="76">
        <v>0</v>
      </c>
      <c r="F49" s="76">
        <v>0</v>
      </c>
      <c r="G49" s="76">
        <v>1</v>
      </c>
    </row>
    <row r="50" spans="1:7">
      <c r="A50" s="75" t="s">
        <v>73</v>
      </c>
      <c r="B50" s="76">
        <v>1</v>
      </c>
      <c r="C50" s="76">
        <v>0</v>
      </c>
      <c r="D50" s="76">
        <v>0</v>
      </c>
      <c r="E50" s="76">
        <v>0</v>
      </c>
      <c r="F50" s="76">
        <v>0</v>
      </c>
      <c r="G50" s="76">
        <v>1</v>
      </c>
    </row>
    <row r="51" spans="1:7">
      <c r="A51" s="75" t="s">
        <v>74</v>
      </c>
      <c r="B51" s="76">
        <v>1</v>
      </c>
      <c r="C51" s="76">
        <v>0</v>
      </c>
      <c r="D51" s="76">
        <v>0</v>
      </c>
      <c r="E51" s="76">
        <v>0</v>
      </c>
      <c r="F51" s="76">
        <v>0</v>
      </c>
      <c r="G51" s="76">
        <v>1</v>
      </c>
    </row>
    <row r="52" spans="1:7">
      <c r="A52" s="75" t="s">
        <v>80</v>
      </c>
      <c r="B52" s="76">
        <v>1</v>
      </c>
      <c r="C52" s="76">
        <v>0</v>
      </c>
      <c r="D52" s="76">
        <v>0</v>
      </c>
      <c r="E52" s="76">
        <v>3</v>
      </c>
      <c r="F52" s="76">
        <v>0</v>
      </c>
      <c r="G52" s="76">
        <v>4</v>
      </c>
    </row>
    <row r="53" spans="1:7">
      <c r="A53" s="75" t="s">
        <v>82</v>
      </c>
      <c r="B53" s="76">
        <v>1</v>
      </c>
      <c r="C53" s="76">
        <v>0</v>
      </c>
      <c r="D53" s="76">
        <v>0</v>
      </c>
      <c r="E53" s="76">
        <v>0</v>
      </c>
      <c r="F53" s="76">
        <v>0</v>
      </c>
      <c r="G53" s="76">
        <v>1</v>
      </c>
    </row>
    <row r="54" spans="1:7">
      <c r="A54" s="75" t="s">
        <v>83</v>
      </c>
      <c r="B54" s="76">
        <v>1</v>
      </c>
      <c r="C54" s="76">
        <v>0</v>
      </c>
      <c r="D54" s="76">
        <v>0</v>
      </c>
      <c r="E54" s="76">
        <v>0</v>
      </c>
      <c r="F54" s="76">
        <v>0</v>
      </c>
      <c r="G54" s="76">
        <v>1</v>
      </c>
    </row>
    <row r="55" spans="1:7">
      <c r="A55" s="80" t="s">
        <v>31</v>
      </c>
      <c r="B55" s="78">
        <v>77</v>
      </c>
      <c r="C55" s="78">
        <v>29</v>
      </c>
      <c r="D55" s="78">
        <v>19</v>
      </c>
      <c r="E55" s="78">
        <v>29</v>
      </c>
      <c r="F55" s="78">
        <v>7</v>
      </c>
      <c r="G55" s="78">
        <v>161</v>
      </c>
    </row>
    <row r="59" spans="1:7" s="20" customFormat="1">
      <c r="A59" s="77" t="s">
        <v>91</v>
      </c>
      <c r="B59" s="77" t="s">
        <v>533</v>
      </c>
      <c r="C59" s="77" t="s">
        <v>534</v>
      </c>
      <c r="D59" s="77" t="s">
        <v>535</v>
      </c>
      <c r="E59" s="77" t="s">
        <v>536</v>
      </c>
      <c r="F59" s="77" t="s">
        <v>537</v>
      </c>
      <c r="G59" s="77" t="s">
        <v>31</v>
      </c>
    </row>
    <row r="60" spans="1:7">
      <c r="A60" s="75" t="s">
        <v>156</v>
      </c>
      <c r="B60" s="76">
        <v>1</v>
      </c>
      <c r="C60" s="76">
        <v>0</v>
      </c>
      <c r="D60" s="76">
        <v>0</v>
      </c>
      <c r="E60" s="76">
        <v>0</v>
      </c>
      <c r="F60" s="76">
        <v>0</v>
      </c>
      <c r="G60" s="76">
        <v>1</v>
      </c>
    </row>
    <row r="61" spans="1:7">
      <c r="A61" s="75" t="s">
        <v>157</v>
      </c>
      <c r="B61" s="76">
        <v>1</v>
      </c>
      <c r="C61" s="76">
        <v>0</v>
      </c>
      <c r="D61" s="76">
        <v>0</v>
      </c>
      <c r="E61" s="76">
        <v>1</v>
      </c>
      <c r="F61" s="76">
        <v>0</v>
      </c>
      <c r="G61" s="76">
        <v>2</v>
      </c>
    </row>
    <row r="62" spans="1:7">
      <c r="A62" s="75" t="s">
        <v>158</v>
      </c>
      <c r="B62" s="76">
        <v>1</v>
      </c>
      <c r="C62" s="76">
        <v>2</v>
      </c>
      <c r="D62" s="76">
        <v>1</v>
      </c>
      <c r="E62" s="76">
        <v>0</v>
      </c>
      <c r="F62" s="76">
        <v>0</v>
      </c>
      <c r="G62" s="76">
        <v>4</v>
      </c>
    </row>
    <row r="63" spans="1:7">
      <c r="A63" s="75" t="s">
        <v>159</v>
      </c>
      <c r="B63" s="76">
        <v>2</v>
      </c>
      <c r="C63" s="76">
        <v>1</v>
      </c>
      <c r="D63" s="76">
        <v>1</v>
      </c>
      <c r="E63" s="76">
        <v>0</v>
      </c>
      <c r="F63" s="76">
        <v>0</v>
      </c>
      <c r="G63" s="76">
        <v>4</v>
      </c>
    </row>
    <row r="64" spans="1:7">
      <c r="A64" s="75" t="s">
        <v>161</v>
      </c>
      <c r="B64" s="76">
        <v>0</v>
      </c>
      <c r="C64" s="76">
        <v>0</v>
      </c>
      <c r="D64" s="76">
        <v>1</v>
      </c>
      <c r="E64" s="76">
        <v>0</v>
      </c>
      <c r="F64" s="76">
        <v>0</v>
      </c>
      <c r="G64" s="76">
        <v>1</v>
      </c>
    </row>
    <row r="65" spans="1:7">
      <c r="A65" s="75" t="s">
        <v>162</v>
      </c>
      <c r="B65" s="76">
        <v>1</v>
      </c>
      <c r="C65" s="76">
        <v>0</v>
      </c>
      <c r="D65" s="76">
        <v>0</v>
      </c>
      <c r="E65" s="76">
        <v>0</v>
      </c>
      <c r="F65" s="76">
        <v>0</v>
      </c>
      <c r="G65" s="76">
        <v>1</v>
      </c>
    </row>
    <row r="66" spans="1:7">
      <c r="A66" s="75" t="s">
        <v>164</v>
      </c>
      <c r="B66" s="76">
        <v>4</v>
      </c>
      <c r="C66" s="76">
        <v>0</v>
      </c>
      <c r="D66" s="76">
        <v>2</v>
      </c>
      <c r="E66" s="76">
        <v>0</v>
      </c>
      <c r="F66" s="76">
        <v>0</v>
      </c>
      <c r="G66" s="76">
        <v>6</v>
      </c>
    </row>
    <row r="67" spans="1:7">
      <c r="A67" s="75" t="s">
        <v>165</v>
      </c>
      <c r="B67" s="76">
        <v>4</v>
      </c>
      <c r="C67" s="76">
        <v>4</v>
      </c>
      <c r="D67" s="76">
        <v>4</v>
      </c>
      <c r="E67" s="76">
        <v>1</v>
      </c>
      <c r="F67" s="76">
        <v>1</v>
      </c>
      <c r="G67" s="76">
        <v>14</v>
      </c>
    </row>
    <row r="68" spans="1:7">
      <c r="A68" s="75" t="s">
        <v>171</v>
      </c>
      <c r="B68" s="76">
        <v>1</v>
      </c>
      <c r="C68" s="76">
        <v>0</v>
      </c>
      <c r="D68" s="76">
        <v>0</v>
      </c>
      <c r="E68" s="76">
        <v>0</v>
      </c>
      <c r="F68" s="76">
        <v>0</v>
      </c>
      <c r="G68" s="76">
        <v>1</v>
      </c>
    </row>
    <row r="69" spans="1:7">
      <c r="A69" s="75" t="s">
        <v>172</v>
      </c>
      <c r="B69" s="76">
        <v>5</v>
      </c>
      <c r="C69" s="76">
        <v>0</v>
      </c>
      <c r="D69" s="76">
        <v>2</v>
      </c>
      <c r="E69" s="76">
        <v>0</v>
      </c>
      <c r="F69" s="76">
        <v>1</v>
      </c>
      <c r="G69" s="76">
        <v>8</v>
      </c>
    </row>
    <row r="70" spans="1:7">
      <c r="A70" s="75" t="s">
        <v>175</v>
      </c>
      <c r="B70" s="76">
        <v>1</v>
      </c>
      <c r="C70" s="76">
        <v>0</v>
      </c>
      <c r="D70" s="76">
        <v>0</v>
      </c>
      <c r="E70" s="76">
        <v>0</v>
      </c>
      <c r="F70" s="76">
        <v>0</v>
      </c>
      <c r="G70" s="76">
        <v>1</v>
      </c>
    </row>
    <row r="71" spans="1:7">
      <c r="A71" s="75" t="s">
        <v>177</v>
      </c>
      <c r="B71" s="76">
        <v>0</v>
      </c>
      <c r="C71" s="76">
        <v>1</v>
      </c>
      <c r="D71" s="76">
        <v>0</v>
      </c>
      <c r="E71" s="76">
        <v>0</v>
      </c>
      <c r="F71" s="76">
        <v>0</v>
      </c>
      <c r="G71" s="76">
        <v>1</v>
      </c>
    </row>
    <row r="72" spans="1:7">
      <c r="A72" s="75" t="s">
        <v>182</v>
      </c>
      <c r="B72" s="76">
        <v>1</v>
      </c>
      <c r="C72" s="76">
        <v>0</v>
      </c>
      <c r="D72" s="76">
        <v>0</v>
      </c>
      <c r="E72" s="76">
        <v>0</v>
      </c>
      <c r="F72" s="76">
        <v>0</v>
      </c>
      <c r="G72" s="76">
        <v>1</v>
      </c>
    </row>
    <row r="73" spans="1:7">
      <c r="A73" s="75" t="s">
        <v>185</v>
      </c>
      <c r="B73" s="76">
        <v>0</v>
      </c>
      <c r="C73" s="76">
        <v>1</v>
      </c>
      <c r="D73" s="76">
        <v>0</v>
      </c>
      <c r="E73" s="76">
        <v>0</v>
      </c>
      <c r="F73" s="76">
        <v>0</v>
      </c>
      <c r="G73" s="76">
        <v>1</v>
      </c>
    </row>
    <row r="74" spans="1:7">
      <c r="A74" s="75" t="s">
        <v>186</v>
      </c>
      <c r="B74" s="76">
        <v>3</v>
      </c>
      <c r="C74" s="76">
        <v>2</v>
      </c>
      <c r="D74" s="76">
        <v>0</v>
      </c>
      <c r="E74" s="76">
        <v>0</v>
      </c>
      <c r="F74" s="76">
        <v>0</v>
      </c>
      <c r="G74" s="76">
        <v>5</v>
      </c>
    </row>
    <row r="75" spans="1:7">
      <c r="A75" s="75" t="s">
        <v>187</v>
      </c>
      <c r="B75" s="76">
        <v>0</v>
      </c>
      <c r="C75" s="76">
        <v>0</v>
      </c>
      <c r="D75" s="76">
        <v>0</v>
      </c>
      <c r="E75" s="76">
        <v>0</v>
      </c>
      <c r="F75" s="76">
        <v>1</v>
      </c>
      <c r="G75" s="76">
        <v>1</v>
      </c>
    </row>
    <row r="76" spans="1:7">
      <c r="A76" s="75" t="s">
        <v>190</v>
      </c>
      <c r="B76" s="76">
        <v>2</v>
      </c>
      <c r="C76" s="76">
        <v>0</v>
      </c>
      <c r="D76" s="76">
        <v>0</v>
      </c>
      <c r="E76" s="76">
        <v>0</v>
      </c>
      <c r="F76" s="76">
        <v>0</v>
      </c>
      <c r="G76" s="76">
        <v>2</v>
      </c>
    </row>
    <row r="77" spans="1:7">
      <c r="A77" s="75" t="s">
        <v>133</v>
      </c>
      <c r="B77" s="76">
        <v>6</v>
      </c>
      <c r="C77" s="76">
        <v>1</v>
      </c>
      <c r="D77" s="76">
        <v>0</v>
      </c>
      <c r="E77" s="76">
        <v>0</v>
      </c>
      <c r="F77" s="76">
        <v>0</v>
      </c>
      <c r="G77" s="76">
        <v>7</v>
      </c>
    </row>
    <row r="78" spans="1:7">
      <c r="A78" s="75" t="s">
        <v>198</v>
      </c>
      <c r="B78" s="76">
        <v>0</v>
      </c>
      <c r="C78" s="76">
        <v>0</v>
      </c>
      <c r="D78" s="76">
        <v>0</v>
      </c>
      <c r="E78" s="76">
        <v>1</v>
      </c>
      <c r="F78" s="76">
        <v>0</v>
      </c>
      <c r="G78" s="76">
        <v>1</v>
      </c>
    </row>
    <row r="79" spans="1:7">
      <c r="A79" s="75" t="s">
        <v>201</v>
      </c>
      <c r="B79" s="76">
        <v>2</v>
      </c>
      <c r="C79" s="76">
        <v>0</v>
      </c>
      <c r="D79" s="76">
        <v>0</v>
      </c>
      <c r="E79" s="76">
        <v>0</v>
      </c>
      <c r="F79" s="76">
        <v>1</v>
      </c>
      <c r="G79" s="76">
        <v>3</v>
      </c>
    </row>
    <row r="80" spans="1:7">
      <c r="A80" s="75" t="s">
        <v>203</v>
      </c>
      <c r="B80" s="76">
        <v>1</v>
      </c>
      <c r="C80" s="76">
        <v>1</v>
      </c>
      <c r="D80" s="76">
        <v>0</v>
      </c>
      <c r="E80" s="76">
        <v>0</v>
      </c>
      <c r="F80" s="76">
        <v>1</v>
      </c>
      <c r="G80" s="76">
        <v>3</v>
      </c>
    </row>
    <row r="81" spans="1:7">
      <c r="A81" s="75" t="s">
        <v>38</v>
      </c>
      <c r="B81" s="76">
        <v>40</v>
      </c>
      <c r="C81" s="76">
        <v>15</v>
      </c>
      <c r="D81" s="76">
        <v>8</v>
      </c>
      <c r="E81" s="76">
        <v>26</v>
      </c>
      <c r="F81" s="76">
        <v>2</v>
      </c>
      <c r="G81" s="76">
        <v>91</v>
      </c>
    </row>
    <row r="82" spans="1:7">
      <c r="A82" s="75" t="s">
        <v>205</v>
      </c>
      <c r="B82" s="76">
        <v>0</v>
      </c>
      <c r="C82" s="76">
        <v>1</v>
      </c>
      <c r="D82" s="76">
        <v>0</v>
      </c>
      <c r="E82" s="76">
        <v>0</v>
      </c>
      <c r="F82" s="76">
        <v>0</v>
      </c>
      <c r="G82" s="76">
        <v>1</v>
      </c>
    </row>
    <row r="83" spans="1:7">
      <c r="A83" s="75" t="s">
        <v>206</v>
      </c>
      <c r="B83" s="76">
        <v>1</v>
      </c>
      <c r="C83" s="76">
        <v>0</v>
      </c>
      <c r="D83" s="76">
        <v>0</v>
      </c>
      <c r="E83" s="76">
        <v>0</v>
      </c>
      <c r="F83" s="76">
        <v>0</v>
      </c>
      <c r="G83" s="76">
        <v>1</v>
      </c>
    </row>
    <row r="84" spans="1:7">
      <c r="A84" s="80" t="s">
        <v>31</v>
      </c>
      <c r="B84" s="78">
        <v>77</v>
      </c>
      <c r="C84" s="78">
        <v>29</v>
      </c>
      <c r="D84" s="78">
        <v>19</v>
      </c>
      <c r="E84" s="78">
        <v>29</v>
      </c>
      <c r="F84" s="78">
        <v>7</v>
      </c>
      <c r="G84" s="78">
        <v>161</v>
      </c>
    </row>
    <row r="88" spans="1:7" s="20" customFormat="1">
      <c r="A88" s="77" t="s">
        <v>151</v>
      </c>
      <c r="B88" s="77" t="s">
        <v>533</v>
      </c>
      <c r="C88" s="77" t="s">
        <v>534</v>
      </c>
      <c r="D88" s="77" t="s">
        <v>535</v>
      </c>
      <c r="E88" s="77" t="s">
        <v>536</v>
      </c>
      <c r="F88" s="77" t="s">
        <v>537</v>
      </c>
      <c r="G88" s="77" t="s">
        <v>31</v>
      </c>
    </row>
    <row r="89" spans="1:7">
      <c r="A89" s="75" t="s">
        <v>152</v>
      </c>
      <c r="B89" s="76">
        <v>14</v>
      </c>
      <c r="C89" s="76">
        <v>6</v>
      </c>
      <c r="D89" s="76">
        <v>2</v>
      </c>
      <c r="E89" s="76">
        <v>0</v>
      </c>
      <c r="F89" s="76">
        <v>2</v>
      </c>
      <c r="G89" s="76">
        <v>24</v>
      </c>
    </row>
    <row r="90" spans="1:7">
      <c r="A90" s="75" t="s">
        <v>38</v>
      </c>
      <c r="B90" s="76">
        <v>63</v>
      </c>
      <c r="C90" s="76">
        <v>23</v>
      </c>
      <c r="D90" s="76">
        <v>17</v>
      </c>
      <c r="E90" s="76">
        <v>29</v>
      </c>
      <c r="F90" s="76">
        <v>5</v>
      </c>
      <c r="G90" s="76">
        <v>137</v>
      </c>
    </row>
    <row r="91" spans="1:7">
      <c r="A91" s="80" t="s">
        <v>31</v>
      </c>
      <c r="B91" s="78">
        <v>77</v>
      </c>
      <c r="C91" s="78">
        <v>29</v>
      </c>
      <c r="D91" s="78">
        <v>19</v>
      </c>
      <c r="E91" s="78">
        <v>29</v>
      </c>
      <c r="F91" s="78">
        <v>7</v>
      </c>
      <c r="G91" s="78">
        <v>161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2" tint="-0.499984740745262"/>
  </sheetPr>
  <dimension ref="A2:G52"/>
  <sheetViews>
    <sheetView topLeftCell="A6" workbookViewId="0">
      <selection activeCell="A36" sqref="A36"/>
    </sheetView>
  </sheetViews>
  <sheetFormatPr defaultColWidth="11.42578125" defaultRowHeight="15"/>
  <cols>
    <col min="1" max="1" width="60.42578125" style="7" customWidth="1"/>
    <col min="2" max="2" width="34.7109375" style="7" customWidth="1"/>
    <col min="3" max="3" width="31.28515625" style="7" customWidth="1"/>
    <col min="4" max="4" width="29.140625" style="7" customWidth="1"/>
    <col min="5" max="5" width="30.7109375" style="7" customWidth="1"/>
    <col min="6" max="6" width="32.28515625" style="7" customWidth="1"/>
    <col min="7" max="7" width="12.5703125" style="7" bestFit="1" customWidth="1"/>
  </cols>
  <sheetData>
    <row r="2" spans="1:7" ht="18.75">
      <c r="A2" s="37" t="s">
        <v>538</v>
      </c>
    </row>
    <row r="4" spans="1:7">
      <c r="A4" s="21" t="s">
        <v>339</v>
      </c>
      <c r="B4" s="21" t="s">
        <v>533</v>
      </c>
      <c r="C4" s="21" t="s">
        <v>534</v>
      </c>
      <c r="D4" s="21" t="s">
        <v>535</v>
      </c>
      <c r="E4" s="21" t="s">
        <v>536</v>
      </c>
      <c r="F4" s="21" t="s">
        <v>537</v>
      </c>
      <c r="G4" s="21" t="s">
        <v>31</v>
      </c>
    </row>
    <row r="5" spans="1:7">
      <c r="A5" s="13" t="s">
        <v>284</v>
      </c>
      <c r="B5" s="7">
        <v>0</v>
      </c>
      <c r="C5" s="7">
        <v>4</v>
      </c>
      <c r="D5" s="7">
        <v>0</v>
      </c>
      <c r="E5" s="7">
        <v>0</v>
      </c>
      <c r="F5" s="7">
        <v>0</v>
      </c>
      <c r="G5" s="7">
        <f t="shared" ref="G5:G11" si="0">SUM(B5:F5)</f>
        <v>4</v>
      </c>
    </row>
    <row r="6" spans="1:7">
      <c r="A6" s="13" t="s">
        <v>285</v>
      </c>
      <c r="B6" s="7">
        <v>2</v>
      </c>
      <c r="C6" s="7">
        <v>0</v>
      </c>
      <c r="D6" s="7">
        <v>0</v>
      </c>
      <c r="E6" s="7">
        <v>0</v>
      </c>
      <c r="F6" s="7">
        <v>0</v>
      </c>
      <c r="G6" s="7">
        <f t="shared" si="0"/>
        <v>2</v>
      </c>
    </row>
    <row r="7" spans="1:7">
      <c r="A7" s="13" t="s">
        <v>286</v>
      </c>
      <c r="B7" s="7">
        <v>0</v>
      </c>
      <c r="C7" s="7">
        <v>0</v>
      </c>
      <c r="D7" s="7">
        <v>0</v>
      </c>
      <c r="E7" s="7">
        <v>0</v>
      </c>
      <c r="F7" s="7">
        <v>1</v>
      </c>
      <c r="G7" s="7">
        <f t="shared" si="0"/>
        <v>1</v>
      </c>
    </row>
    <row r="8" spans="1:7">
      <c r="A8" s="13" t="s">
        <v>289</v>
      </c>
      <c r="B8" s="7">
        <v>1</v>
      </c>
      <c r="C8" s="7">
        <v>2</v>
      </c>
      <c r="D8" s="7">
        <v>1</v>
      </c>
      <c r="E8" s="7">
        <v>0</v>
      </c>
      <c r="F8" s="7">
        <v>0</v>
      </c>
      <c r="G8" s="7">
        <f t="shared" si="0"/>
        <v>4</v>
      </c>
    </row>
    <row r="9" spans="1:7">
      <c r="A9" s="13" t="s">
        <v>290</v>
      </c>
      <c r="B9" s="7">
        <v>5</v>
      </c>
      <c r="C9" s="7">
        <v>3</v>
      </c>
      <c r="D9" s="7">
        <v>2</v>
      </c>
      <c r="E9" s="7">
        <v>0</v>
      </c>
      <c r="F9" s="7">
        <v>0</v>
      </c>
      <c r="G9" s="7">
        <f t="shared" si="0"/>
        <v>10</v>
      </c>
    </row>
    <row r="10" spans="1:7">
      <c r="A10" s="13" t="s">
        <v>291</v>
      </c>
      <c r="B10" s="7">
        <v>9</v>
      </c>
      <c r="C10" s="7">
        <v>7</v>
      </c>
      <c r="D10" s="7">
        <v>6</v>
      </c>
      <c r="E10" s="7">
        <v>22</v>
      </c>
      <c r="F10" s="7">
        <v>0</v>
      </c>
      <c r="G10" s="7">
        <f t="shared" si="0"/>
        <v>44</v>
      </c>
    </row>
    <row r="11" spans="1:7">
      <c r="A11" s="13" t="s">
        <v>133</v>
      </c>
      <c r="B11" s="7">
        <v>2</v>
      </c>
      <c r="C11" s="7">
        <v>0</v>
      </c>
      <c r="D11" s="7">
        <v>0</v>
      </c>
      <c r="E11" s="7">
        <v>0</v>
      </c>
      <c r="F11" s="7">
        <v>0</v>
      </c>
      <c r="G11" s="7">
        <f t="shared" si="0"/>
        <v>2</v>
      </c>
    </row>
    <row r="12" spans="1:7">
      <c r="A12" s="14" t="s">
        <v>31</v>
      </c>
      <c r="B12" s="15">
        <f t="shared" ref="B12:G12" si="1">SUM(B5:B11)</f>
        <v>19</v>
      </c>
      <c r="C12" s="15">
        <f t="shared" si="1"/>
        <v>16</v>
      </c>
      <c r="D12" s="15">
        <f t="shared" si="1"/>
        <v>9</v>
      </c>
      <c r="E12" s="15">
        <f t="shared" si="1"/>
        <v>22</v>
      </c>
      <c r="F12" s="15">
        <f t="shared" si="1"/>
        <v>1</v>
      </c>
      <c r="G12" s="15">
        <f t="shared" si="1"/>
        <v>67</v>
      </c>
    </row>
    <row r="14" spans="1:7">
      <c r="A14" s="21" t="s">
        <v>342</v>
      </c>
      <c r="B14" s="21" t="s">
        <v>533</v>
      </c>
      <c r="C14" s="21" t="s">
        <v>534</v>
      </c>
      <c r="D14" s="21" t="s">
        <v>535</v>
      </c>
      <c r="E14" s="21" t="s">
        <v>536</v>
      </c>
      <c r="F14" s="21" t="s">
        <v>537</v>
      </c>
      <c r="G14" s="21" t="s">
        <v>31</v>
      </c>
    </row>
    <row r="15" spans="1:7">
      <c r="A15" s="12" t="s">
        <v>284</v>
      </c>
      <c r="B15" s="53"/>
      <c r="C15" s="53"/>
      <c r="D15" s="53"/>
      <c r="E15" s="53"/>
      <c r="F15" s="53"/>
      <c r="G15" s="53"/>
    </row>
    <row r="16" spans="1:7">
      <c r="A16" s="7" t="s">
        <v>363</v>
      </c>
      <c r="B16" s="7">
        <v>0</v>
      </c>
      <c r="C16" s="7">
        <v>4</v>
      </c>
      <c r="D16" s="7">
        <v>0</v>
      </c>
      <c r="E16" s="7">
        <v>0</v>
      </c>
      <c r="F16" s="7">
        <v>0</v>
      </c>
      <c r="G16" s="7">
        <v>4</v>
      </c>
    </row>
    <row r="17" spans="1:7">
      <c r="A17" s="50" t="s">
        <v>333</v>
      </c>
      <c r="B17" s="10">
        <v>0</v>
      </c>
      <c r="C17" s="10">
        <v>4</v>
      </c>
      <c r="D17" s="10">
        <v>0</v>
      </c>
      <c r="E17" s="10">
        <v>0</v>
      </c>
      <c r="F17" s="10">
        <v>0</v>
      </c>
      <c r="G17" s="10">
        <v>4</v>
      </c>
    </row>
    <row r="19" spans="1:7">
      <c r="A19" s="51" t="s">
        <v>285</v>
      </c>
      <c r="B19" s="52"/>
      <c r="C19" s="52"/>
      <c r="D19" s="52"/>
      <c r="E19" s="52"/>
      <c r="F19" s="52"/>
      <c r="G19" s="52"/>
    </row>
    <row r="20" spans="1:7">
      <c r="A20" s="7" t="s">
        <v>371</v>
      </c>
      <c r="B20" s="7">
        <v>1</v>
      </c>
      <c r="C20" s="7">
        <v>0</v>
      </c>
      <c r="D20" s="7">
        <v>0</v>
      </c>
      <c r="E20" s="7">
        <v>0</v>
      </c>
      <c r="F20" s="7">
        <v>0</v>
      </c>
      <c r="G20" s="7">
        <f>SUM(B20:F20)</f>
        <v>1</v>
      </c>
    </row>
    <row r="21" spans="1:7">
      <c r="A21" s="7" t="s">
        <v>381</v>
      </c>
      <c r="B21" s="7">
        <v>1</v>
      </c>
      <c r="C21" s="7">
        <v>0</v>
      </c>
      <c r="D21" s="7">
        <v>0</v>
      </c>
      <c r="E21" s="7">
        <v>0</v>
      </c>
      <c r="F21" s="7">
        <v>0</v>
      </c>
      <c r="G21" s="7">
        <f>SUM(B21:F21)</f>
        <v>1</v>
      </c>
    </row>
    <row r="22" spans="1:7">
      <c r="A22" s="50" t="s">
        <v>333</v>
      </c>
      <c r="B22" s="10">
        <f t="shared" ref="B22:G22" si="2">SUM(B20:B21)</f>
        <v>2</v>
      </c>
      <c r="C22" s="10">
        <f t="shared" si="2"/>
        <v>0</v>
      </c>
      <c r="D22" s="10">
        <f t="shared" si="2"/>
        <v>0</v>
      </c>
      <c r="E22" s="10">
        <f t="shared" si="2"/>
        <v>0</v>
      </c>
      <c r="F22" s="10">
        <f t="shared" si="2"/>
        <v>0</v>
      </c>
      <c r="G22" s="10">
        <f t="shared" si="2"/>
        <v>2</v>
      </c>
    </row>
    <row r="23" spans="1:7">
      <c r="A23" s="16"/>
      <c r="B23" s="17"/>
      <c r="C23" s="17"/>
      <c r="D23" s="17"/>
      <c r="E23" s="17"/>
      <c r="F23" s="17"/>
      <c r="G23" s="17"/>
    </row>
    <row r="24" spans="1:7">
      <c r="A24" s="54" t="s">
        <v>286</v>
      </c>
      <c r="B24" s="51"/>
      <c r="C24" s="51"/>
      <c r="D24" s="51"/>
      <c r="E24" s="51"/>
      <c r="F24" s="51"/>
      <c r="G24" s="51"/>
    </row>
    <row r="25" spans="1:7">
      <c r="A25" s="13" t="s">
        <v>397</v>
      </c>
      <c r="B25" s="17">
        <v>0</v>
      </c>
      <c r="C25" s="17">
        <v>0</v>
      </c>
      <c r="D25" s="17">
        <v>0</v>
      </c>
      <c r="E25" s="17">
        <v>0</v>
      </c>
      <c r="F25" s="17">
        <v>1</v>
      </c>
      <c r="G25" s="17">
        <v>1</v>
      </c>
    </row>
    <row r="26" spans="1:7" s="1" customFormat="1">
      <c r="A26" s="50" t="s">
        <v>333</v>
      </c>
      <c r="B26" s="10">
        <v>0</v>
      </c>
      <c r="C26" s="10">
        <v>0</v>
      </c>
      <c r="D26" s="10">
        <v>0</v>
      </c>
      <c r="E26" s="10">
        <v>0</v>
      </c>
      <c r="F26" s="10">
        <v>1</v>
      </c>
      <c r="G26" s="10">
        <v>1</v>
      </c>
    </row>
    <row r="28" spans="1:7">
      <c r="A28" s="51" t="s">
        <v>289</v>
      </c>
      <c r="B28" s="52"/>
      <c r="C28" s="52"/>
      <c r="D28" s="52"/>
      <c r="E28" s="52"/>
      <c r="F28" s="52"/>
      <c r="G28" s="52"/>
    </row>
    <row r="29" spans="1:7">
      <c r="A29" s="7" t="s">
        <v>408</v>
      </c>
      <c r="B29" s="7">
        <v>0</v>
      </c>
      <c r="C29" s="7">
        <v>1</v>
      </c>
      <c r="D29" s="7">
        <v>0</v>
      </c>
      <c r="E29" s="7">
        <v>0</v>
      </c>
      <c r="F29" s="7">
        <v>0</v>
      </c>
      <c r="G29" s="7">
        <f>SUM(B29:F29)</f>
        <v>1</v>
      </c>
    </row>
    <row r="30" spans="1:7">
      <c r="A30" s="7" t="s">
        <v>410</v>
      </c>
      <c r="B30" s="7">
        <v>0</v>
      </c>
      <c r="C30" s="7">
        <v>1</v>
      </c>
      <c r="D30" s="7">
        <v>0</v>
      </c>
      <c r="E30" s="7">
        <v>0</v>
      </c>
      <c r="F30" s="7">
        <v>0</v>
      </c>
      <c r="G30" s="7">
        <f>SUM(B30:F30)</f>
        <v>1</v>
      </c>
    </row>
    <row r="31" spans="1:7">
      <c r="A31" s="7" t="s">
        <v>414</v>
      </c>
      <c r="B31" s="7">
        <v>1</v>
      </c>
      <c r="C31" s="7">
        <v>0</v>
      </c>
      <c r="D31" s="7">
        <v>0</v>
      </c>
      <c r="E31" s="7">
        <v>0</v>
      </c>
      <c r="F31" s="7">
        <v>0</v>
      </c>
      <c r="G31" s="7">
        <f>SUM(B31:F31)</f>
        <v>1</v>
      </c>
    </row>
    <row r="32" spans="1:7">
      <c r="A32" s="7" t="s">
        <v>418</v>
      </c>
      <c r="B32" s="7">
        <v>0</v>
      </c>
      <c r="C32" s="7">
        <v>0</v>
      </c>
      <c r="D32" s="7">
        <v>1</v>
      </c>
      <c r="E32" s="7">
        <v>0</v>
      </c>
      <c r="F32" s="7">
        <v>0</v>
      </c>
      <c r="G32" s="7">
        <f>SUM(B32:F32)</f>
        <v>1</v>
      </c>
    </row>
    <row r="33" spans="1:7">
      <c r="A33" s="50" t="s">
        <v>333</v>
      </c>
      <c r="B33" s="10">
        <f t="shared" ref="B33:G33" si="3">SUM(B29:B32)</f>
        <v>1</v>
      </c>
      <c r="C33" s="10">
        <f t="shared" si="3"/>
        <v>2</v>
      </c>
      <c r="D33" s="10">
        <f t="shared" si="3"/>
        <v>1</v>
      </c>
      <c r="E33" s="10">
        <f t="shared" si="3"/>
        <v>0</v>
      </c>
      <c r="F33" s="10">
        <f t="shared" si="3"/>
        <v>0</v>
      </c>
      <c r="G33" s="10">
        <f t="shared" si="3"/>
        <v>4</v>
      </c>
    </row>
    <row r="35" spans="1:7">
      <c r="A35" s="51" t="s">
        <v>290</v>
      </c>
      <c r="B35" s="52"/>
      <c r="C35" s="52"/>
      <c r="D35" s="52"/>
      <c r="E35" s="52"/>
      <c r="F35" s="52"/>
      <c r="G35" s="52"/>
    </row>
    <row r="36" spans="1:7">
      <c r="A36" s="7" t="s">
        <v>419</v>
      </c>
      <c r="B36" s="7">
        <v>1</v>
      </c>
      <c r="C36" s="7">
        <v>1</v>
      </c>
      <c r="D36" s="7">
        <v>1</v>
      </c>
      <c r="E36" s="7">
        <v>0</v>
      </c>
      <c r="F36" s="7">
        <v>0</v>
      </c>
      <c r="G36" s="7">
        <f>SUM(B36:F36)</f>
        <v>3</v>
      </c>
    </row>
    <row r="37" spans="1:7">
      <c r="A37" s="7" t="s">
        <v>420</v>
      </c>
      <c r="B37" s="7">
        <v>0</v>
      </c>
      <c r="C37" s="7">
        <v>1</v>
      </c>
      <c r="D37" s="7">
        <v>0</v>
      </c>
      <c r="E37" s="7">
        <v>0</v>
      </c>
      <c r="F37" s="7">
        <v>0</v>
      </c>
      <c r="G37" s="7">
        <f>SUM(B37:F37)</f>
        <v>1</v>
      </c>
    </row>
    <row r="38" spans="1:7">
      <c r="A38" s="7" t="s">
        <v>421</v>
      </c>
      <c r="B38" s="7">
        <v>1</v>
      </c>
      <c r="C38" s="7">
        <v>0</v>
      </c>
      <c r="D38" s="7">
        <v>1</v>
      </c>
      <c r="E38" s="7">
        <v>0</v>
      </c>
      <c r="F38" s="7">
        <v>0</v>
      </c>
      <c r="G38" s="7">
        <f>SUM(B38:F38)</f>
        <v>2</v>
      </c>
    </row>
    <row r="39" spans="1:7">
      <c r="A39" s="7" t="s">
        <v>422</v>
      </c>
      <c r="B39" s="7">
        <v>3</v>
      </c>
      <c r="C39" s="7">
        <v>1</v>
      </c>
      <c r="D39" s="7">
        <v>0</v>
      </c>
      <c r="E39" s="7">
        <v>0</v>
      </c>
      <c r="F39" s="7">
        <v>0</v>
      </c>
      <c r="G39" s="7">
        <f>SUM(B39:F39)</f>
        <v>4</v>
      </c>
    </row>
    <row r="40" spans="1:7">
      <c r="A40" s="50" t="s">
        <v>333</v>
      </c>
      <c r="B40" s="10">
        <f t="shared" ref="B40:G40" si="4">SUM(B36:B39)</f>
        <v>5</v>
      </c>
      <c r="C40" s="10">
        <f t="shared" si="4"/>
        <v>3</v>
      </c>
      <c r="D40" s="10">
        <f t="shared" si="4"/>
        <v>2</v>
      </c>
      <c r="E40" s="10">
        <f t="shared" si="4"/>
        <v>0</v>
      </c>
      <c r="F40" s="10">
        <f t="shared" si="4"/>
        <v>0</v>
      </c>
      <c r="G40" s="10">
        <f t="shared" si="4"/>
        <v>10</v>
      </c>
    </row>
    <row r="42" spans="1:7">
      <c r="A42" s="51" t="s">
        <v>291</v>
      </c>
      <c r="B42" s="52"/>
      <c r="C42" s="52"/>
      <c r="D42" s="52"/>
      <c r="E42" s="52"/>
      <c r="F42" s="52"/>
      <c r="G42" s="52"/>
    </row>
    <row r="43" spans="1:7">
      <c r="A43" s="7" t="s">
        <v>431</v>
      </c>
      <c r="B43" s="7">
        <v>3</v>
      </c>
      <c r="C43" s="7">
        <v>1</v>
      </c>
      <c r="D43" s="7">
        <v>0</v>
      </c>
      <c r="E43" s="7">
        <v>19</v>
      </c>
      <c r="F43" s="7">
        <v>0</v>
      </c>
      <c r="G43" s="7">
        <f>SUM(B43:F43)</f>
        <v>23</v>
      </c>
    </row>
    <row r="44" spans="1:7">
      <c r="A44" s="7" t="s">
        <v>434</v>
      </c>
      <c r="B44" s="7">
        <v>6</v>
      </c>
      <c r="C44" s="7">
        <v>4</v>
      </c>
      <c r="D44" s="7">
        <v>6</v>
      </c>
      <c r="E44" s="7">
        <v>3</v>
      </c>
      <c r="F44" s="7">
        <v>0</v>
      </c>
      <c r="G44" s="7">
        <f>SUM(B44:F44)</f>
        <v>19</v>
      </c>
    </row>
    <row r="45" spans="1:7">
      <c r="A45" s="7" t="s">
        <v>442</v>
      </c>
      <c r="B45" s="7">
        <v>0</v>
      </c>
      <c r="C45" s="7">
        <v>2</v>
      </c>
      <c r="D45" s="7">
        <v>0</v>
      </c>
      <c r="E45" s="7">
        <v>0</v>
      </c>
      <c r="F45" s="7">
        <v>0</v>
      </c>
      <c r="G45" s="7">
        <f>SUM(B45:F45)</f>
        <v>2</v>
      </c>
    </row>
    <row r="46" spans="1:7">
      <c r="A46" s="50" t="s">
        <v>333</v>
      </c>
      <c r="B46" s="10">
        <f t="shared" ref="B46:G46" si="5">SUM(B43:B45)</f>
        <v>9</v>
      </c>
      <c r="C46" s="10">
        <f t="shared" si="5"/>
        <v>7</v>
      </c>
      <c r="D46" s="10">
        <f t="shared" si="5"/>
        <v>6</v>
      </c>
      <c r="E46" s="10">
        <f t="shared" si="5"/>
        <v>22</v>
      </c>
      <c r="F46" s="10">
        <f t="shared" si="5"/>
        <v>0</v>
      </c>
      <c r="G46" s="10">
        <f t="shared" si="5"/>
        <v>44</v>
      </c>
    </row>
    <row r="48" spans="1:7">
      <c r="A48" s="51" t="s">
        <v>133</v>
      </c>
      <c r="B48" s="52"/>
      <c r="C48" s="52"/>
      <c r="D48" s="52"/>
      <c r="E48" s="52"/>
      <c r="F48" s="52"/>
      <c r="G48" s="52"/>
    </row>
    <row r="49" spans="1:7">
      <c r="A49" s="7" t="s">
        <v>446</v>
      </c>
      <c r="B49" s="7">
        <v>2</v>
      </c>
      <c r="C49" s="7">
        <v>0</v>
      </c>
      <c r="D49" s="7">
        <v>0</v>
      </c>
      <c r="E49" s="7">
        <v>0</v>
      </c>
      <c r="F49" s="7">
        <v>0</v>
      </c>
      <c r="G49" s="7">
        <f>SUM(B49:F49)</f>
        <v>2</v>
      </c>
    </row>
    <row r="50" spans="1:7">
      <c r="A50" s="50" t="s">
        <v>333</v>
      </c>
      <c r="B50" s="10">
        <v>2</v>
      </c>
      <c r="C50" s="10">
        <v>0</v>
      </c>
      <c r="D50" s="10">
        <v>0</v>
      </c>
      <c r="E50" s="10">
        <v>0</v>
      </c>
      <c r="F50" s="10">
        <v>0</v>
      </c>
      <c r="G50" s="10">
        <f>SUM(B50:F50)</f>
        <v>2</v>
      </c>
    </row>
    <row r="52" spans="1:7">
      <c r="A52" s="14" t="s">
        <v>450</v>
      </c>
      <c r="B52" s="15">
        <v>19</v>
      </c>
      <c r="C52" s="15">
        <v>16</v>
      </c>
      <c r="D52" s="15">
        <v>9</v>
      </c>
      <c r="E52" s="15">
        <v>22</v>
      </c>
      <c r="F52" s="15">
        <v>1</v>
      </c>
      <c r="G52" s="15">
        <v>67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9" tint="-0.499984740745262"/>
  </sheetPr>
  <dimension ref="A2:G74"/>
  <sheetViews>
    <sheetView topLeftCell="A39" workbookViewId="0">
      <selection activeCell="A54" sqref="A54"/>
    </sheetView>
  </sheetViews>
  <sheetFormatPr defaultColWidth="11.42578125" defaultRowHeight="15"/>
  <cols>
    <col min="1" max="1" width="60.7109375" style="76" customWidth="1"/>
    <col min="2" max="2" width="38.140625" style="76" customWidth="1"/>
    <col min="3" max="3" width="33.5703125" style="76" customWidth="1"/>
    <col min="4" max="4" width="31" style="76" customWidth="1"/>
    <col min="5" max="5" width="33.85546875" style="76" customWidth="1"/>
    <col min="6" max="6" width="35.5703125" style="76" customWidth="1"/>
    <col min="7" max="7" width="16.5703125" style="76" customWidth="1"/>
  </cols>
  <sheetData>
    <row r="2" spans="1:7" ht="18.75">
      <c r="A2" s="37" t="s">
        <v>539</v>
      </c>
    </row>
    <row r="4" spans="1:7" s="20" customFormat="1">
      <c r="A4" s="77" t="s">
        <v>447</v>
      </c>
      <c r="B4" s="77" t="s">
        <v>533</v>
      </c>
      <c r="C4" s="77" t="s">
        <v>534</v>
      </c>
      <c r="D4" s="77" t="s">
        <v>535</v>
      </c>
      <c r="E4" s="77" t="s">
        <v>536</v>
      </c>
      <c r="F4" s="77" t="s">
        <v>537</v>
      </c>
      <c r="G4" s="77" t="s">
        <v>31</v>
      </c>
    </row>
    <row r="5" spans="1:7">
      <c r="A5" s="75" t="s">
        <v>281</v>
      </c>
      <c r="B5" s="76">
        <v>1</v>
      </c>
      <c r="C5" s="76">
        <v>0</v>
      </c>
      <c r="D5" s="76">
        <v>0</v>
      </c>
      <c r="E5" s="76">
        <v>0</v>
      </c>
      <c r="F5" s="76">
        <v>0</v>
      </c>
      <c r="G5" s="76">
        <f t="shared" ref="G5:G13" si="0">SUM(B5:F5)</f>
        <v>1</v>
      </c>
    </row>
    <row r="6" spans="1:7">
      <c r="A6" s="75" t="s">
        <v>282</v>
      </c>
      <c r="B6" s="76">
        <v>0</v>
      </c>
      <c r="C6" s="76">
        <v>3</v>
      </c>
      <c r="D6" s="76">
        <v>0</v>
      </c>
      <c r="E6" s="76">
        <v>0</v>
      </c>
      <c r="F6" s="76">
        <v>0</v>
      </c>
      <c r="G6" s="76">
        <f t="shared" si="0"/>
        <v>3</v>
      </c>
    </row>
    <row r="7" spans="1:7">
      <c r="A7" s="75" t="s">
        <v>284</v>
      </c>
      <c r="B7" s="76">
        <v>5</v>
      </c>
      <c r="C7" s="76">
        <v>2</v>
      </c>
      <c r="D7" s="76">
        <v>0</v>
      </c>
      <c r="E7" s="76">
        <v>0</v>
      </c>
      <c r="F7" s="76">
        <v>2</v>
      </c>
      <c r="G7" s="76">
        <f t="shared" si="0"/>
        <v>9</v>
      </c>
    </row>
    <row r="8" spans="1:7">
      <c r="A8" s="75" t="s">
        <v>285</v>
      </c>
      <c r="B8" s="76">
        <v>3</v>
      </c>
      <c r="C8" s="76">
        <v>0</v>
      </c>
      <c r="D8" s="76">
        <v>0</v>
      </c>
      <c r="E8" s="76">
        <v>0</v>
      </c>
      <c r="F8" s="76">
        <v>2</v>
      </c>
      <c r="G8" s="76">
        <f t="shared" si="0"/>
        <v>5</v>
      </c>
    </row>
    <row r="9" spans="1:7">
      <c r="A9" s="75" t="s">
        <v>286</v>
      </c>
      <c r="B9" s="76">
        <v>1</v>
      </c>
      <c r="C9" s="76">
        <v>0</v>
      </c>
      <c r="D9" s="76">
        <v>0</v>
      </c>
      <c r="E9" s="76">
        <v>0</v>
      </c>
      <c r="F9" s="76">
        <v>0</v>
      </c>
      <c r="G9" s="76">
        <f t="shared" si="0"/>
        <v>1</v>
      </c>
    </row>
    <row r="10" spans="1:7">
      <c r="A10" s="75" t="s">
        <v>289</v>
      </c>
      <c r="B10" s="76">
        <v>3</v>
      </c>
      <c r="C10" s="76">
        <v>0</v>
      </c>
      <c r="D10" s="76">
        <v>0</v>
      </c>
      <c r="E10" s="76">
        <v>1</v>
      </c>
      <c r="F10" s="76">
        <v>1</v>
      </c>
      <c r="G10" s="76">
        <f t="shared" si="0"/>
        <v>5</v>
      </c>
    </row>
    <row r="11" spans="1:7">
      <c r="A11" s="75" t="s">
        <v>290</v>
      </c>
      <c r="B11" s="76">
        <v>12</v>
      </c>
      <c r="C11" s="76">
        <v>3</v>
      </c>
      <c r="D11" s="76">
        <v>2</v>
      </c>
      <c r="E11" s="76">
        <v>0</v>
      </c>
      <c r="F11" s="76">
        <v>2</v>
      </c>
      <c r="G11" s="76">
        <f t="shared" si="0"/>
        <v>19</v>
      </c>
    </row>
    <row r="12" spans="1:7">
      <c r="A12" s="75" t="s">
        <v>291</v>
      </c>
      <c r="B12" s="76">
        <v>39</v>
      </c>
      <c r="C12" s="76">
        <v>12</v>
      </c>
      <c r="D12" s="76">
        <v>9</v>
      </c>
      <c r="E12" s="76">
        <v>6</v>
      </c>
      <c r="F12" s="76">
        <v>1</v>
      </c>
      <c r="G12" s="76">
        <f t="shared" si="0"/>
        <v>67</v>
      </c>
    </row>
    <row r="13" spans="1:7">
      <c r="A13" s="75" t="s">
        <v>133</v>
      </c>
      <c r="B13" s="76">
        <v>1</v>
      </c>
      <c r="C13" s="76">
        <v>0</v>
      </c>
      <c r="D13" s="76">
        <v>0</v>
      </c>
      <c r="E13" s="76">
        <v>0</v>
      </c>
      <c r="F13" s="76">
        <v>0</v>
      </c>
      <c r="G13" s="76">
        <f t="shared" si="0"/>
        <v>1</v>
      </c>
    </row>
    <row r="14" spans="1:7">
      <c r="A14" s="80" t="s">
        <v>31</v>
      </c>
      <c r="B14" s="78">
        <f t="shared" ref="B14:G14" si="1">SUM(B5:B13)</f>
        <v>65</v>
      </c>
      <c r="C14" s="78">
        <f t="shared" si="1"/>
        <v>20</v>
      </c>
      <c r="D14" s="78">
        <f t="shared" si="1"/>
        <v>11</v>
      </c>
      <c r="E14" s="78">
        <f t="shared" si="1"/>
        <v>7</v>
      </c>
      <c r="F14" s="78">
        <f t="shared" si="1"/>
        <v>8</v>
      </c>
      <c r="G14" s="78">
        <f t="shared" si="1"/>
        <v>111</v>
      </c>
    </row>
    <row r="17" spans="1:7" s="20" customFormat="1">
      <c r="A17" s="77" t="s">
        <v>447</v>
      </c>
      <c r="B17" s="77" t="s">
        <v>533</v>
      </c>
      <c r="C17" s="77" t="s">
        <v>534</v>
      </c>
      <c r="D17" s="77" t="s">
        <v>535</v>
      </c>
      <c r="E17" s="77" t="s">
        <v>536</v>
      </c>
      <c r="F17" s="77" t="s">
        <v>537</v>
      </c>
      <c r="G17" s="77" t="s">
        <v>31</v>
      </c>
    </row>
    <row r="18" spans="1:7">
      <c r="A18" s="79" t="s">
        <v>281</v>
      </c>
      <c r="B18" s="85"/>
      <c r="C18" s="85"/>
      <c r="D18" s="85"/>
      <c r="E18" s="85"/>
      <c r="F18" s="85"/>
      <c r="G18" s="85"/>
    </row>
    <row r="19" spans="1:7">
      <c r="A19" s="76" t="s">
        <v>457</v>
      </c>
      <c r="B19" s="76">
        <v>1</v>
      </c>
      <c r="C19" s="76">
        <v>0</v>
      </c>
      <c r="D19" s="76">
        <v>0</v>
      </c>
      <c r="E19" s="76">
        <v>0</v>
      </c>
      <c r="F19" s="76">
        <v>0</v>
      </c>
      <c r="G19" s="76">
        <f>SUM(B19:F19)</f>
        <v>1</v>
      </c>
    </row>
    <row r="20" spans="1:7">
      <c r="A20" s="83" t="s">
        <v>333</v>
      </c>
      <c r="B20" s="84">
        <v>1</v>
      </c>
      <c r="C20" s="84">
        <v>0</v>
      </c>
      <c r="D20" s="84">
        <v>0</v>
      </c>
      <c r="E20" s="84">
        <v>0</v>
      </c>
      <c r="F20" s="84">
        <v>0</v>
      </c>
      <c r="G20" s="84">
        <f>SUM(B20:F20)</f>
        <v>1</v>
      </c>
    </row>
    <row r="22" spans="1:7">
      <c r="A22" s="86" t="s">
        <v>282</v>
      </c>
      <c r="B22" s="87"/>
      <c r="C22" s="87"/>
      <c r="D22" s="87"/>
      <c r="E22" s="87"/>
      <c r="F22" s="87"/>
      <c r="G22" s="87"/>
    </row>
    <row r="23" spans="1:7">
      <c r="A23" s="76" t="s">
        <v>464</v>
      </c>
      <c r="B23" s="76">
        <v>0</v>
      </c>
      <c r="C23" s="76">
        <v>1</v>
      </c>
      <c r="D23" s="76">
        <v>0</v>
      </c>
      <c r="E23" s="76">
        <v>0</v>
      </c>
      <c r="F23" s="76">
        <v>0</v>
      </c>
      <c r="G23" s="76">
        <f>SUM(B23:F23)</f>
        <v>1</v>
      </c>
    </row>
    <row r="24" spans="1:7">
      <c r="A24" s="76" t="s">
        <v>347</v>
      </c>
      <c r="B24" s="76">
        <v>0</v>
      </c>
      <c r="C24" s="76">
        <v>1</v>
      </c>
      <c r="D24" s="76">
        <v>0</v>
      </c>
      <c r="E24" s="76">
        <v>0</v>
      </c>
      <c r="F24" s="76">
        <v>0</v>
      </c>
      <c r="G24" s="76">
        <f>SUM(B24:F24)</f>
        <v>1</v>
      </c>
    </row>
    <row r="25" spans="1:7">
      <c r="A25" s="76" t="s">
        <v>348</v>
      </c>
      <c r="B25" s="76">
        <v>0</v>
      </c>
      <c r="C25" s="76">
        <v>1</v>
      </c>
      <c r="D25" s="76">
        <v>0</v>
      </c>
      <c r="E25" s="76">
        <v>0</v>
      </c>
      <c r="F25" s="76">
        <v>0</v>
      </c>
      <c r="G25" s="76">
        <f>SUM(B25:F25)</f>
        <v>1</v>
      </c>
    </row>
    <row r="26" spans="1:7">
      <c r="A26" s="83" t="s">
        <v>333</v>
      </c>
      <c r="B26" s="84">
        <f>SUM(B23:B25)</f>
        <v>0</v>
      </c>
      <c r="C26" s="84">
        <f>SUM(C23:C25)</f>
        <v>3</v>
      </c>
      <c r="D26" s="84">
        <f>SUM(D23:D25)</f>
        <v>0</v>
      </c>
      <c r="E26" s="84">
        <f>SUM(E23:E25)</f>
        <v>0</v>
      </c>
      <c r="F26" s="84">
        <f>SUM(F23:F25)</f>
        <v>0</v>
      </c>
      <c r="G26" s="84">
        <v>3</v>
      </c>
    </row>
    <row r="28" spans="1:7">
      <c r="A28" s="86" t="s">
        <v>284</v>
      </c>
      <c r="B28" s="87"/>
      <c r="C28" s="87"/>
      <c r="D28" s="87"/>
      <c r="E28" s="87"/>
      <c r="F28" s="87"/>
      <c r="G28" s="87"/>
    </row>
    <row r="29" spans="1:7">
      <c r="A29" s="76" t="s">
        <v>353</v>
      </c>
      <c r="B29" s="76">
        <v>2</v>
      </c>
      <c r="C29" s="76">
        <v>0</v>
      </c>
      <c r="D29" s="76">
        <v>0</v>
      </c>
      <c r="E29" s="76">
        <v>0</v>
      </c>
      <c r="F29" s="76">
        <v>0</v>
      </c>
      <c r="G29" s="76">
        <v>2</v>
      </c>
    </row>
    <row r="30" spans="1:7">
      <c r="A30" s="76" t="s">
        <v>354</v>
      </c>
      <c r="B30" s="76">
        <v>3</v>
      </c>
      <c r="C30" s="76">
        <v>0</v>
      </c>
      <c r="D30" s="76">
        <v>0</v>
      </c>
      <c r="E30" s="76">
        <v>0</v>
      </c>
      <c r="F30" s="76">
        <v>0</v>
      </c>
      <c r="G30" s="76">
        <v>3</v>
      </c>
    </row>
    <row r="31" spans="1:7">
      <c r="A31" s="76" t="s">
        <v>358</v>
      </c>
      <c r="B31" s="76">
        <v>0</v>
      </c>
      <c r="C31" s="76">
        <v>0</v>
      </c>
      <c r="D31" s="76">
        <v>0</v>
      </c>
      <c r="E31" s="76">
        <v>0</v>
      </c>
      <c r="F31" s="76">
        <v>2</v>
      </c>
      <c r="G31" s="76">
        <v>2</v>
      </c>
    </row>
    <row r="32" spans="1:7">
      <c r="A32" s="76" t="s">
        <v>360</v>
      </c>
      <c r="B32" s="76">
        <v>0</v>
      </c>
      <c r="C32" s="76">
        <v>1</v>
      </c>
      <c r="D32" s="76">
        <v>0</v>
      </c>
      <c r="E32" s="76">
        <v>0</v>
      </c>
      <c r="F32" s="76">
        <v>0</v>
      </c>
      <c r="G32" s="76">
        <v>1</v>
      </c>
    </row>
    <row r="33" spans="1:7">
      <c r="A33" s="76" t="s">
        <v>363</v>
      </c>
      <c r="B33" s="76">
        <v>0</v>
      </c>
      <c r="C33" s="76">
        <v>1</v>
      </c>
      <c r="D33" s="76">
        <v>0</v>
      </c>
      <c r="E33" s="76">
        <v>0</v>
      </c>
      <c r="F33" s="76">
        <v>0</v>
      </c>
      <c r="G33" s="76">
        <v>1</v>
      </c>
    </row>
    <row r="34" spans="1:7">
      <c r="A34" s="83" t="s">
        <v>333</v>
      </c>
      <c r="B34" s="84">
        <f t="shared" ref="B34:G34" si="2">SUM(B29:B33)</f>
        <v>5</v>
      </c>
      <c r="C34" s="84">
        <f t="shared" si="2"/>
        <v>2</v>
      </c>
      <c r="D34" s="84">
        <f t="shared" si="2"/>
        <v>0</v>
      </c>
      <c r="E34" s="84">
        <f t="shared" si="2"/>
        <v>0</v>
      </c>
      <c r="F34" s="84">
        <f t="shared" si="2"/>
        <v>2</v>
      </c>
      <c r="G34" s="84">
        <f t="shared" si="2"/>
        <v>9</v>
      </c>
    </row>
    <row r="36" spans="1:7">
      <c r="A36" s="86" t="s">
        <v>285</v>
      </c>
      <c r="B36" s="87"/>
      <c r="C36" s="87"/>
      <c r="D36" s="87"/>
      <c r="E36" s="87"/>
      <c r="F36" s="87"/>
      <c r="G36" s="87"/>
    </row>
    <row r="37" spans="1:7">
      <c r="A37" s="76" t="s">
        <v>473</v>
      </c>
      <c r="B37" s="76">
        <v>1</v>
      </c>
      <c r="C37" s="76">
        <v>0</v>
      </c>
      <c r="D37" s="76">
        <v>0</v>
      </c>
      <c r="E37" s="76">
        <v>0</v>
      </c>
      <c r="F37" s="76">
        <v>0</v>
      </c>
      <c r="G37" s="76">
        <f>SUM(B37:F37)</f>
        <v>1</v>
      </c>
    </row>
    <row r="38" spans="1:7">
      <c r="A38" s="76" t="s">
        <v>371</v>
      </c>
      <c r="B38" s="76">
        <v>1</v>
      </c>
      <c r="C38" s="76">
        <v>0</v>
      </c>
      <c r="D38" s="76">
        <v>0</v>
      </c>
      <c r="E38" s="76">
        <v>0</v>
      </c>
      <c r="F38" s="76">
        <v>2</v>
      </c>
      <c r="G38" s="76">
        <f>SUM(B38:F38)</f>
        <v>3</v>
      </c>
    </row>
    <row r="39" spans="1:7">
      <c r="A39" s="76" t="s">
        <v>381</v>
      </c>
      <c r="B39" s="76">
        <v>1</v>
      </c>
      <c r="C39" s="76">
        <v>0</v>
      </c>
      <c r="D39" s="76">
        <v>0</v>
      </c>
      <c r="E39" s="76">
        <v>0</v>
      </c>
      <c r="F39" s="76">
        <v>0</v>
      </c>
      <c r="G39" s="76">
        <f>SUM(B39:F39)</f>
        <v>1</v>
      </c>
    </row>
    <row r="40" spans="1:7">
      <c r="A40" s="83" t="s">
        <v>333</v>
      </c>
      <c r="B40" s="84">
        <f t="shared" ref="B40:G40" si="3">SUM(B37:B39)</f>
        <v>3</v>
      </c>
      <c r="C40" s="84">
        <f t="shared" si="3"/>
        <v>0</v>
      </c>
      <c r="D40" s="84">
        <f t="shared" si="3"/>
        <v>0</v>
      </c>
      <c r="E40" s="84">
        <f t="shared" si="3"/>
        <v>0</v>
      </c>
      <c r="F40" s="84">
        <f t="shared" si="3"/>
        <v>2</v>
      </c>
      <c r="G40" s="84">
        <f t="shared" si="3"/>
        <v>5</v>
      </c>
    </row>
    <row r="42" spans="1:7">
      <c r="A42" s="86" t="s">
        <v>286</v>
      </c>
      <c r="B42" s="87"/>
      <c r="C42" s="87"/>
      <c r="D42" s="87"/>
      <c r="E42" s="87"/>
      <c r="F42" s="87"/>
      <c r="G42" s="87"/>
    </row>
    <row r="43" spans="1:7">
      <c r="A43" s="76" t="s">
        <v>396</v>
      </c>
      <c r="B43" s="76">
        <v>1</v>
      </c>
      <c r="C43" s="76">
        <v>0</v>
      </c>
      <c r="D43" s="76">
        <v>0</v>
      </c>
      <c r="E43" s="76">
        <v>0</v>
      </c>
      <c r="F43" s="76">
        <v>0</v>
      </c>
      <c r="G43" s="76">
        <v>1</v>
      </c>
    </row>
    <row r="44" spans="1:7">
      <c r="A44" s="83" t="s">
        <v>333</v>
      </c>
      <c r="B44" s="84">
        <v>1</v>
      </c>
      <c r="C44" s="84">
        <v>0</v>
      </c>
      <c r="D44" s="84">
        <v>0</v>
      </c>
      <c r="E44" s="84">
        <v>0</v>
      </c>
      <c r="F44" s="84">
        <v>0</v>
      </c>
      <c r="G44" s="84">
        <v>1</v>
      </c>
    </row>
    <row r="46" spans="1:7">
      <c r="A46" s="86" t="s">
        <v>289</v>
      </c>
      <c r="B46" s="87"/>
      <c r="C46" s="87"/>
      <c r="D46" s="87"/>
      <c r="E46" s="87"/>
      <c r="F46" s="87"/>
      <c r="G46" s="87"/>
    </row>
    <row r="47" spans="1:7">
      <c r="A47" s="76" t="s">
        <v>408</v>
      </c>
      <c r="B47" s="76">
        <v>0</v>
      </c>
      <c r="C47" s="76">
        <v>0</v>
      </c>
      <c r="D47" s="76">
        <v>0</v>
      </c>
      <c r="E47" s="76">
        <v>0</v>
      </c>
      <c r="F47" s="76">
        <v>1</v>
      </c>
      <c r="G47" s="76">
        <f>SUM(B47:F47)</f>
        <v>1</v>
      </c>
    </row>
    <row r="48" spans="1:7">
      <c r="A48" s="76" t="s">
        <v>498</v>
      </c>
      <c r="B48" s="76">
        <v>0</v>
      </c>
      <c r="C48" s="76">
        <v>0</v>
      </c>
      <c r="D48" s="76">
        <v>0</v>
      </c>
      <c r="E48" s="76">
        <v>1</v>
      </c>
      <c r="F48" s="76">
        <v>0</v>
      </c>
      <c r="G48" s="76">
        <f>SUM(B48:F48)</f>
        <v>1</v>
      </c>
    </row>
    <row r="49" spans="1:7">
      <c r="A49" s="76" t="s">
        <v>414</v>
      </c>
      <c r="B49" s="76">
        <v>2</v>
      </c>
      <c r="C49" s="76">
        <v>0</v>
      </c>
      <c r="D49" s="76">
        <v>0</v>
      </c>
      <c r="E49" s="76">
        <v>0</v>
      </c>
      <c r="F49" s="76">
        <v>0</v>
      </c>
      <c r="G49" s="76">
        <f>SUM(B49:F49)</f>
        <v>2</v>
      </c>
    </row>
    <row r="50" spans="1:7">
      <c r="A50" s="76" t="s">
        <v>415</v>
      </c>
      <c r="B50" s="76">
        <v>1</v>
      </c>
      <c r="C50" s="76">
        <v>0</v>
      </c>
      <c r="D50" s="76">
        <v>0</v>
      </c>
      <c r="E50" s="76">
        <v>0</v>
      </c>
      <c r="F50" s="76">
        <v>0</v>
      </c>
      <c r="G50" s="76">
        <f>SUM(B50:F50)</f>
        <v>1</v>
      </c>
    </row>
    <row r="51" spans="1:7">
      <c r="A51" s="83" t="s">
        <v>333</v>
      </c>
      <c r="B51" s="84">
        <f>SUM(B47:B50)</f>
        <v>3</v>
      </c>
      <c r="C51" s="84">
        <f>SUM(C47:C50)</f>
        <v>0</v>
      </c>
      <c r="D51" s="84">
        <f>SUM(D47:D50)</f>
        <v>0</v>
      </c>
      <c r="E51" s="84">
        <f>SUM(E47:E50)</f>
        <v>1</v>
      </c>
      <c r="F51" s="84">
        <f>SUM(F47:F50)</f>
        <v>1</v>
      </c>
      <c r="G51" s="84">
        <v>5</v>
      </c>
    </row>
    <row r="53" spans="1:7">
      <c r="A53" s="86" t="s">
        <v>290</v>
      </c>
      <c r="B53" s="87"/>
      <c r="C53" s="87"/>
      <c r="D53" s="87"/>
      <c r="E53" s="87"/>
      <c r="F53" s="87"/>
      <c r="G53" s="87"/>
    </row>
    <row r="54" spans="1:7">
      <c r="A54" s="76" t="s">
        <v>419</v>
      </c>
      <c r="B54" s="76">
        <v>5</v>
      </c>
      <c r="C54" s="76">
        <v>0</v>
      </c>
      <c r="D54" s="76">
        <v>0</v>
      </c>
      <c r="E54" s="76">
        <v>0</v>
      </c>
      <c r="F54" s="76">
        <v>2</v>
      </c>
      <c r="G54" s="76">
        <f>SUM(B54:F54)</f>
        <v>7</v>
      </c>
    </row>
    <row r="55" spans="1:7">
      <c r="A55" s="76" t="s">
        <v>420</v>
      </c>
      <c r="B55" s="76">
        <v>1</v>
      </c>
      <c r="C55" s="76">
        <v>0</v>
      </c>
      <c r="D55" s="76">
        <v>0</v>
      </c>
      <c r="E55" s="76">
        <v>0</v>
      </c>
      <c r="F55" s="76">
        <v>0</v>
      </c>
      <c r="G55" s="76">
        <f>SUM(B55:F55)</f>
        <v>1</v>
      </c>
    </row>
    <row r="56" spans="1:7">
      <c r="A56" s="76" t="s">
        <v>421</v>
      </c>
      <c r="B56" s="76">
        <v>2</v>
      </c>
      <c r="C56" s="76">
        <v>0</v>
      </c>
      <c r="D56" s="76">
        <v>0</v>
      </c>
      <c r="E56" s="76">
        <v>0</v>
      </c>
      <c r="F56" s="76">
        <v>0</v>
      </c>
      <c r="G56" s="76">
        <f>SUM(B56:F56)</f>
        <v>2</v>
      </c>
    </row>
    <row r="57" spans="1:7">
      <c r="A57" s="76" t="s">
        <v>422</v>
      </c>
      <c r="B57" s="76">
        <v>1</v>
      </c>
      <c r="C57" s="76">
        <v>3</v>
      </c>
      <c r="D57" s="76">
        <v>1</v>
      </c>
      <c r="E57" s="76">
        <v>0</v>
      </c>
      <c r="F57" s="76">
        <v>0</v>
      </c>
      <c r="G57" s="76">
        <f>SUM(B57:F57)</f>
        <v>5</v>
      </c>
    </row>
    <row r="58" spans="1:7">
      <c r="A58" s="76" t="s">
        <v>424</v>
      </c>
      <c r="B58" s="76">
        <v>3</v>
      </c>
      <c r="C58" s="76">
        <v>0</v>
      </c>
      <c r="D58" s="76">
        <v>1</v>
      </c>
      <c r="E58" s="76">
        <v>0</v>
      </c>
      <c r="F58" s="76">
        <v>0</v>
      </c>
      <c r="G58" s="76">
        <f>SUM(B58:F58)</f>
        <v>4</v>
      </c>
    </row>
    <row r="59" spans="1:7">
      <c r="A59" s="83" t="s">
        <v>333</v>
      </c>
      <c r="B59" s="84">
        <f>SUM(B54:B58)</f>
        <v>12</v>
      </c>
      <c r="C59" s="84">
        <f>SUM(C54:C58)</f>
        <v>3</v>
      </c>
      <c r="D59" s="84">
        <f>SUM(D54:D58)</f>
        <v>2</v>
      </c>
      <c r="E59" s="84">
        <f>SUM(E54:E58)</f>
        <v>0</v>
      </c>
      <c r="F59" s="84">
        <f>SUM(F54:F58)</f>
        <v>2</v>
      </c>
      <c r="G59" s="84">
        <v>19</v>
      </c>
    </row>
    <row r="61" spans="1:7">
      <c r="A61" s="86" t="s">
        <v>291</v>
      </c>
      <c r="B61" s="87"/>
      <c r="C61" s="87"/>
      <c r="D61" s="87"/>
      <c r="E61" s="87"/>
      <c r="F61" s="87"/>
      <c r="G61" s="87"/>
    </row>
    <row r="62" spans="1:7">
      <c r="A62" s="76" t="s">
        <v>431</v>
      </c>
      <c r="B62" s="76">
        <v>0</v>
      </c>
      <c r="C62" s="76">
        <v>3</v>
      </c>
      <c r="D62" s="76">
        <v>3</v>
      </c>
      <c r="E62" s="76">
        <v>1</v>
      </c>
      <c r="F62" s="76">
        <v>0</v>
      </c>
      <c r="G62" s="76">
        <f t="shared" ref="G62:G67" si="4">SUM(B62:F62)</f>
        <v>7</v>
      </c>
    </row>
    <row r="63" spans="1:7">
      <c r="A63" s="76" t="s">
        <v>432</v>
      </c>
      <c r="B63" s="76">
        <v>4</v>
      </c>
      <c r="C63" s="76">
        <v>1</v>
      </c>
      <c r="D63" s="76">
        <v>2</v>
      </c>
      <c r="E63" s="76">
        <v>1</v>
      </c>
      <c r="F63" s="76">
        <v>0</v>
      </c>
      <c r="G63" s="76">
        <f t="shared" si="4"/>
        <v>8</v>
      </c>
    </row>
    <row r="64" spans="1:7">
      <c r="A64" s="76" t="s">
        <v>434</v>
      </c>
      <c r="B64" s="76">
        <v>30</v>
      </c>
      <c r="C64" s="76">
        <v>7</v>
      </c>
      <c r="D64" s="76">
        <v>4</v>
      </c>
      <c r="E64" s="76">
        <v>2</v>
      </c>
      <c r="F64" s="76">
        <v>1</v>
      </c>
      <c r="G64" s="76">
        <f t="shared" si="4"/>
        <v>44</v>
      </c>
    </row>
    <row r="65" spans="1:7">
      <c r="A65" s="76" t="s">
        <v>435</v>
      </c>
      <c r="B65" s="76">
        <v>3</v>
      </c>
      <c r="C65" s="76">
        <v>0</v>
      </c>
      <c r="D65" s="76">
        <v>0</v>
      </c>
      <c r="E65" s="76">
        <v>2</v>
      </c>
      <c r="F65" s="76">
        <v>0</v>
      </c>
      <c r="G65" s="76">
        <f t="shared" si="4"/>
        <v>5</v>
      </c>
    </row>
    <row r="66" spans="1:7">
      <c r="A66" s="76" t="s">
        <v>439</v>
      </c>
      <c r="B66" s="76">
        <v>2</v>
      </c>
      <c r="C66" s="76">
        <v>0</v>
      </c>
      <c r="D66" s="76">
        <v>0</v>
      </c>
      <c r="E66" s="76">
        <v>0</v>
      </c>
      <c r="F66" s="76">
        <v>0</v>
      </c>
      <c r="G66" s="76">
        <f t="shared" si="4"/>
        <v>2</v>
      </c>
    </row>
    <row r="67" spans="1:7">
      <c r="A67" s="76" t="s">
        <v>442</v>
      </c>
      <c r="B67" s="76">
        <v>0</v>
      </c>
      <c r="C67" s="76">
        <v>1</v>
      </c>
      <c r="D67" s="76">
        <v>0</v>
      </c>
      <c r="E67" s="76">
        <v>0</v>
      </c>
      <c r="F67" s="76">
        <v>0</v>
      </c>
      <c r="G67" s="76">
        <f t="shared" si="4"/>
        <v>1</v>
      </c>
    </row>
    <row r="68" spans="1:7">
      <c r="A68" s="83" t="s">
        <v>333</v>
      </c>
      <c r="B68" s="84">
        <f t="shared" ref="B68:G68" si="5">SUM(B62:B67)</f>
        <v>39</v>
      </c>
      <c r="C68" s="84">
        <f t="shared" si="5"/>
        <v>12</v>
      </c>
      <c r="D68" s="84">
        <f t="shared" si="5"/>
        <v>9</v>
      </c>
      <c r="E68" s="84">
        <f t="shared" si="5"/>
        <v>6</v>
      </c>
      <c r="F68" s="84">
        <f t="shared" si="5"/>
        <v>1</v>
      </c>
      <c r="G68" s="84">
        <f t="shared" si="5"/>
        <v>67</v>
      </c>
    </row>
    <row r="70" spans="1:7">
      <c r="A70" s="86" t="s">
        <v>133</v>
      </c>
      <c r="B70" s="87"/>
      <c r="C70" s="87"/>
      <c r="D70" s="87"/>
      <c r="E70" s="87"/>
      <c r="F70" s="87"/>
      <c r="G70" s="87"/>
    </row>
    <row r="71" spans="1:7">
      <c r="A71" s="76" t="s">
        <v>446</v>
      </c>
      <c r="B71" s="76">
        <v>1</v>
      </c>
      <c r="C71" s="76">
        <v>0</v>
      </c>
      <c r="D71" s="76">
        <v>0</v>
      </c>
      <c r="E71" s="76">
        <v>0</v>
      </c>
      <c r="F71" s="76">
        <v>0</v>
      </c>
      <c r="G71" s="76">
        <v>1</v>
      </c>
    </row>
    <row r="72" spans="1:7">
      <c r="A72" s="83" t="s">
        <v>333</v>
      </c>
      <c r="B72" s="84">
        <v>1</v>
      </c>
      <c r="C72" s="84">
        <v>0</v>
      </c>
      <c r="D72" s="84">
        <v>0</v>
      </c>
      <c r="E72" s="84">
        <v>0</v>
      </c>
      <c r="F72" s="84">
        <v>0</v>
      </c>
      <c r="G72" s="84">
        <v>1</v>
      </c>
    </row>
    <row r="74" spans="1:7">
      <c r="A74" s="80" t="s">
        <v>531</v>
      </c>
      <c r="B74" s="78">
        <v>65</v>
      </c>
      <c r="C74" s="78">
        <v>20</v>
      </c>
      <c r="D74" s="78">
        <v>11</v>
      </c>
      <c r="E74" s="78">
        <v>7</v>
      </c>
      <c r="F74" s="78">
        <v>8</v>
      </c>
      <c r="G74" s="78">
        <v>111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1"/>
  </sheetPr>
  <dimension ref="A2:D100"/>
  <sheetViews>
    <sheetView topLeftCell="A10" workbookViewId="0">
      <selection activeCell="D35" sqref="D35:D37"/>
    </sheetView>
  </sheetViews>
  <sheetFormatPr defaultColWidth="11.42578125" defaultRowHeight="15"/>
  <cols>
    <col min="1" max="1" width="20.85546875" bestFit="1" customWidth="1"/>
    <col min="2" max="2" width="47.7109375" bestFit="1" customWidth="1"/>
    <col min="3" max="3" width="48.42578125" bestFit="1" customWidth="1"/>
    <col min="4" max="4" width="12.5703125" bestFit="1" customWidth="1"/>
  </cols>
  <sheetData>
    <row r="2" spans="1:4" ht="18.75">
      <c r="A2" s="37" t="s">
        <v>540</v>
      </c>
    </row>
    <row r="4" spans="1:4" s="20" customFormat="1">
      <c r="A4" s="49"/>
      <c r="B4" s="49" t="s">
        <v>541</v>
      </c>
      <c r="C4" s="49" t="s">
        <v>542</v>
      </c>
      <c r="D4" s="49" t="s">
        <v>31</v>
      </c>
    </row>
    <row r="5" spans="1:4">
      <c r="A5" s="6" t="s">
        <v>527</v>
      </c>
      <c r="B5" s="58">
        <v>491</v>
      </c>
      <c r="C5" s="58">
        <v>32</v>
      </c>
      <c r="D5" s="58">
        <v>523</v>
      </c>
    </row>
    <row r="8" spans="1:4">
      <c r="A8" s="49" t="s">
        <v>34</v>
      </c>
      <c r="B8" s="49" t="s">
        <v>541</v>
      </c>
      <c r="C8" s="49" t="s">
        <v>542</v>
      </c>
      <c r="D8" s="49" t="s">
        <v>31</v>
      </c>
    </row>
    <row r="9" spans="1:4">
      <c r="A9" s="41" t="s">
        <v>37</v>
      </c>
      <c r="B9">
        <v>0</v>
      </c>
      <c r="C9">
        <v>1</v>
      </c>
      <c r="D9">
        <v>1</v>
      </c>
    </row>
    <row r="10" spans="1:4">
      <c r="A10" s="41" t="s">
        <v>38</v>
      </c>
      <c r="B10">
        <v>490</v>
      </c>
      <c r="C10">
        <v>31</v>
      </c>
      <c r="D10">
        <v>521</v>
      </c>
    </row>
    <row r="11" spans="1:4">
      <c r="A11" s="41" t="s">
        <v>40</v>
      </c>
      <c r="B11">
        <v>1</v>
      </c>
      <c r="C11">
        <v>0</v>
      </c>
      <c r="D11">
        <v>1</v>
      </c>
    </row>
    <row r="12" spans="1:4">
      <c r="A12" s="44" t="s">
        <v>31</v>
      </c>
      <c r="B12" s="6">
        <v>491</v>
      </c>
      <c r="C12" s="6">
        <v>32</v>
      </c>
      <c r="D12" s="6">
        <v>523</v>
      </c>
    </row>
    <row r="16" spans="1:4">
      <c r="A16" s="49" t="s">
        <v>41</v>
      </c>
      <c r="B16" s="49" t="s">
        <v>541</v>
      </c>
      <c r="C16" s="49" t="s">
        <v>542</v>
      </c>
      <c r="D16" s="49" t="s">
        <v>31</v>
      </c>
    </row>
    <row r="17" spans="1:4">
      <c r="A17" s="41" t="s">
        <v>42</v>
      </c>
      <c r="B17">
        <v>69</v>
      </c>
      <c r="C17">
        <v>1</v>
      </c>
      <c r="D17">
        <v>70</v>
      </c>
    </row>
    <row r="18" spans="1:4">
      <c r="A18" s="41" t="s">
        <v>43</v>
      </c>
      <c r="B18">
        <v>22</v>
      </c>
      <c r="C18">
        <v>0</v>
      </c>
      <c r="D18">
        <v>22</v>
      </c>
    </row>
    <row r="19" spans="1:4">
      <c r="A19" s="41" t="s">
        <v>38</v>
      </c>
      <c r="B19">
        <v>207</v>
      </c>
      <c r="C19">
        <v>25</v>
      </c>
      <c r="D19">
        <v>232</v>
      </c>
    </row>
    <row r="20" spans="1:4">
      <c r="A20" s="41" t="s">
        <v>45</v>
      </c>
      <c r="B20">
        <v>2</v>
      </c>
      <c r="C20">
        <v>0</v>
      </c>
      <c r="D20">
        <v>2</v>
      </c>
    </row>
    <row r="21" spans="1:4">
      <c r="A21" s="41" t="s">
        <v>46</v>
      </c>
      <c r="B21">
        <v>187</v>
      </c>
      <c r="C21">
        <v>5</v>
      </c>
      <c r="D21">
        <v>192</v>
      </c>
    </row>
    <row r="22" spans="1:4">
      <c r="A22" s="41" t="s">
        <v>47</v>
      </c>
      <c r="B22">
        <v>4</v>
      </c>
      <c r="C22">
        <v>1</v>
      </c>
      <c r="D22">
        <v>5</v>
      </c>
    </row>
    <row r="23" spans="1:4">
      <c r="A23" s="44" t="s">
        <v>31</v>
      </c>
      <c r="B23" s="6">
        <v>491</v>
      </c>
      <c r="C23" s="6">
        <v>32</v>
      </c>
      <c r="D23" s="6">
        <v>523</v>
      </c>
    </row>
    <row r="27" spans="1:4">
      <c r="A27" s="49" t="s">
        <v>48</v>
      </c>
      <c r="B27" s="49" t="s">
        <v>541</v>
      </c>
      <c r="C27" s="49" t="s">
        <v>542</v>
      </c>
      <c r="D27" s="49" t="s">
        <v>31</v>
      </c>
    </row>
    <row r="28" spans="1:4">
      <c r="A28" s="41" t="s">
        <v>49</v>
      </c>
      <c r="B28">
        <v>157</v>
      </c>
      <c r="C28">
        <v>9</v>
      </c>
      <c r="D28">
        <v>166</v>
      </c>
    </row>
    <row r="29" spans="1:4">
      <c r="A29" s="41" t="s">
        <v>50</v>
      </c>
      <c r="B29">
        <v>334</v>
      </c>
      <c r="C29">
        <v>23</v>
      </c>
      <c r="D29">
        <v>357</v>
      </c>
    </row>
    <row r="30" spans="1:4">
      <c r="A30" s="44" t="s">
        <v>31</v>
      </c>
      <c r="B30" s="6">
        <v>491</v>
      </c>
      <c r="C30" s="6">
        <v>32</v>
      </c>
      <c r="D30" s="6">
        <v>523</v>
      </c>
    </row>
    <row r="34" spans="1:4">
      <c r="A34" s="49" t="s">
        <v>51</v>
      </c>
      <c r="B34" s="49" t="s">
        <v>541</v>
      </c>
      <c r="C34" s="49" t="s">
        <v>542</v>
      </c>
      <c r="D34" s="49" t="s">
        <v>31</v>
      </c>
    </row>
    <row r="35" spans="1:4">
      <c r="A35" s="41" t="s">
        <v>53</v>
      </c>
      <c r="B35">
        <v>30</v>
      </c>
      <c r="C35">
        <v>16</v>
      </c>
      <c r="D35">
        <v>46</v>
      </c>
    </row>
    <row r="36" spans="1:4">
      <c r="A36" s="41" t="s">
        <v>38</v>
      </c>
      <c r="B36">
        <v>461</v>
      </c>
      <c r="C36">
        <v>16</v>
      </c>
      <c r="D36">
        <v>477</v>
      </c>
    </row>
    <row r="37" spans="1:4">
      <c r="A37" s="44" t="s">
        <v>31</v>
      </c>
      <c r="B37" s="6">
        <v>491</v>
      </c>
      <c r="C37" s="6">
        <v>32</v>
      </c>
      <c r="D37" s="6">
        <v>523</v>
      </c>
    </row>
    <row r="41" spans="1:4">
      <c r="A41" s="49" t="s">
        <v>55</v>
      </c>
      <c r="B41" s="49" t="s">
        <v>541</v>
      </c>
      <c r="C41" s="49" t="s">
        <v>542</v>
      </c>
      <c r="D41" s="49" t="s">
        <v>31</v>
      </c>
    </row>
    <row r="42" spans="1:4">
      <c r="A42" s="41" t="s">
        <v>57</v>
      </c>
      <c r="B42">
        <v>451</v>
      </c>
      <c r="C42">
        <v>31</v>
      </c>
      <c r="D42">
        <v>482</v>
      </c>
    </row>
    <row r="43" spans="1:4">
      <c r="A43" s="41" t="s">
        <v>59</v>
      </c>
      <c r="B43">
        <v>3</v>
      </c>
      <c r="C43">
        <v>0</v>
      </c>
      <c r="D43">
        <v>3</v>
      </c>
    </row>
    <row r="44" spans="1:4">
      <c r="A44" s="41" t="s">
        <v>61</v>
      </c>
      <c r="B44">
        <v>18</v>
      </c>
      <c r="C44">
        <v>0</v>
      </c>
      <c r="D44">
        <v>18</v>
      </c>
    </row>
    <row r="45" spans="1:4">
      <c r="A45" s="41" t="s">
        <v>62</v>
      </c>
      <c r="B45">
        <v>1</v>
      </c>
      <c r="C45">
        <v>0</v>
      </c>
      <c r="D45">
        <v>1</v>
      </c>
    </row>
    <row r="46" spans="1:4">
      <c r="A46" s="41" t="s">
        <v>69</v>
      </c>
      <c r="B46">
        <v>1</v>
      </c>
      <c r="C46">
        <v>0</v>
      </c>
      <c r="D46">
        <v>1</v>
      </c>
    </row>
    <row r="47" spans="1:4">
      <c r="A47" s="41" t="s">
        <v>70</v>
      </c>
      <c r="B47">
        <v>1</v>
      </c>
      <c r="C47">
        <v>0</v>
      </c>
      <c r="D47">
        <v>1</v>
      </c>
    </row>
    <row r="48" spans="1:4">
      <c r="A48" s="41" t="s">
        <v>77</v>
      </c>
      <c r="B48">
        <v>1</v>
      </c>
      <c r="C48">
        <v>0</v>
      </c>
      <c r="D48">
        <v>1</v>
      </c>
    </row>
    <row r="49" spans="1:4">
      <c r="A49" s="41" t="s">
        <v>80</v>
      </c>
      <c r="B49">
        <v>3</v>
      </c>
      <c r="C49">
        <v>0</v>
      </c>
      <c r="D49">
        <v>3</v>
      </c>
    </row>
    <row r="50" spans="1:4">
      <c r="A50" s="41" t="s">
        <v>81</v>
      </c>
      <c r="B50">
        <v>12</v>
      </c>
      <c r="C50">
        <v>0</v>
      </c>
      <c r="D50">
        <v>12</v>
      </c>
    </row>
    <row r="51" spans="1:4">
      <c r="A51" s="41" t="s">
        <v>83</v>
      </c>
      <c r="B51">
        <v>0</v>
      </c>
      <c r="C51">
        <v>1</v>
      </c>
      <c r="D51">
        <v>1</v>
      </c>
    </row>
    <row r="52" spans="1:4">
      <c r="A52" s="44" t="s">
        <v>31</v>
      </c>
      <c r="B52" s="6">
        <v>491</v>
      </c>
      <c r="C52" s="6">
        <v>32</v>
      </c>
      <c r="D52" s="6">
        <v>523</v>
      </c>
    </row>
    <row r="56" spans="1:4">
      <c r="A56" s="49" t="s">
        <v>91</v>
      </c>
      <c r="B56" s="49" t="s">
        <v>541</v>
      </c>
      <c r="C56" s="49" t="s">
        <v>542</v>
      </c>
      <c r="D56" s="49" t="s">
        <v>31</v>
      </c>
    </row>
    <row r="57" spans="1:4">
      <c r="A57" s="41" t="s">
        <v>156</v>
      </c>
      <c r="B57">
        <v>1</v>
      </c>
      <c r="C57">
        <v>0</v>
      </c>
      <c r="D57">
        <v>1</v>
      </c>
    </row>
    <row r="58" spans="1:4">
      <c r="A58" s="41" t="s">
        <v>157</v>
      </c>
      <c r="B58">
        <v>3</v>
      </c>
      <c r="C58">
        <v>1</v>
      </c>
      <c r="D58">
        <v>4</v>
      </c>
    </row>
    <row r="59" spans="1:4">
      <c r="A59" s="41" t="s">
        <v>158</v>
      </c>
      <c r="B59">
        <v>19</v>
      </c>
      <c r="C59">
        <v>3</v>
      </c>
      <c r="D59">
        <v>22</v>
      </c>
    </row>
    <row r="60" spans="1:4">
      <c r="A60" s="41" t="s">
        <v>159</v>
      </c>
      <c r="B60">
        <v>33</v>
      </c>
      <c r="C60">
        <v>5</v>
      </c>
      <c r="D60">
        <v>38</v>
      </c>
    </row>
    <row r="61" spans="1:4">
      <c r="A61" s="41" t="s">
        <v>160</v>
      </c>
      <c r="B61">
        <v>1</v>
      </c>
      <c r="C61">
        <v>0</v>
      </c>
      <c r="D61">
        <v>1</v>
      </c>
    </row>
    <row r="62" spans="1:4">
      <c r="A62" s="41" t="s">
        <v>161</v>
      </c>
      <c r="B62">
        <v>1</v>
      </c>
      <c r="C62">
        <v>0</v>
      </c>
      <c r="D62">
        <v>1</v>
      </c>
    </row>
    <row r="63" spans="1:4">
      <c r="A63" s="41" t="s">
        <v>162</v>
      </c>
      <c r="B63">
        <v>2</v>
      </c>
      <c r="C63">
        <v>0</v>
      </c>
      <c r="D63">
        <v>2</v>
      </c>
    </row>
    <row r="64" spans="1:4">
      <c r="A64" s="41" t="s">
        <v>163</v>
      </c>
      <c r="B64">
        <v>3</v>
      </c>
      <c r="C64">
        <v>1</v>
      </c>
      <c r="D64">
        <v>4</v>
      </c>
    </row>
    <row r="65" spans="1:4">
      <c r="A65" s="41" t="s">
        <v>164</v>
      </c>
      <c r="B65">
        <v>19</v>
      </c>
      <c r="C65">
        <v>0</v>
      </c>
      <c r="D65">
        <v>19</v>
      </c>
    </row>
    <row r="66" spans="1:4">
      <c r="A66" s="41" t="s">
        <v>165</v>
      </c>
      <c r="B66">
        <v>36</v>
      </c>
      <c r="C66">
        <v>1</v>
      </c>
      <c r="D66">
        <v>37</v>
      </c>
    </row>
    <row r="67" spans="1:4">
      <c r="A67" s="41" t="s">
        <v>167</v>
      </c>
      <c r="B67">
        <v>0</v>
      </c>
      <c r="C67">
        <v>1</v>
      </c>
      <c r="D67">
        <v>1</v>
      </c>
    </row>
    <row r="68" spans="1:4">
      <c r="A68" s="41" t="s">
        <v>169</v>
      </c>
      <c r="B68">
        <v>3</v>
      </c>
      <c r="C68">
        <v>0</v>
      </c>
      <c r="D68">
        <v>3</v>
      </c>
    </row>
    <row r="69" spans="1:4">
      <c r="A69" s="41" t="s">
        <v>172</v>
      </c>
      <c r="B69">
        <v>51</v>
      </c>
      <c r="C69">
        <v>7</v>
      </c>
      <c r="D69">
        <v>58</v>
      </c>
    </row>
    <row r="70" spans="1:4">
      <c r="A70" s="41" t="s">
        <v>173</v>
      </c>
      <c r="B70">
        <v>3</v>
      </c>
      <c r="C70">
        <v>0</v>
      </c>
      <c r="D70">
        <v>3</v>
      </c>
    </row>
    <row r="71" spans="1:4">
      <c r="A71" s="41" t="s">
        <v>174</v>
      </c>
      <c r="B71">
        <v>1</v>
      </c>
      <c r="C71">
        <v>0</v>
      </c>
      <c r="D71">
        <v>1</v>
      </c>
    </row>
    <row r="72" spans="1:4">
      <c r="A72" s="41" t="s">
        <v>175</v>
      </c>
      <c r="B72">
        <v>2</v>
      </c>
      <c r="C72">
        <v>0</v>
      </c>
      <c r="D72">
        <v>2</v>
      </c>
    </row>
    <row r="73" spans="1:4">
      <c r="A73" s="41" t="s">
        <v>177</v>
      </c>
      <c r="B73">
        <v>6</v>
      </c>
      <c r="C73">
        <v>0</v>
      </c>
      <c r="D73">
        <v>6</v>
      </c>
    </row>
    <row r="74" spans="1:4">
      <c r="A74" s="41" t="s">
        <v>182</v>
      </c>
      <c r="B74">
        <v>1</v>
      </c>
      <c r="C74">
        <v>0</v>
      </c>
      <c r="D74">
        <v>1</v>
      </c>
    </row>
    <row r="75" spans="1:4">
      <c r="A75" s="41" t="s">
        <v>184</v>
      </c>
      <c r="B75">
        <v>1</v>
      </c>
      <c r="C75">
        <v>0</v>
      </c>
      <c r="D75">
        <v>1</v>
      </c>
    </row>
    <row r="76" spans="1:4">
      <c r="A76" s="41" t="s">
        <v>185</v>
      </c>
      <c r="B76">
        <v>1</v>
      </c>
      <c r="C76">
        <v>0</v>
      </c>
      <c r="D76">
        <v>1</v>
      </c>
    </row>
    <row r="77" spans="1:4">
      <c r="A77" s="41" t="s">
        <v>186</v>
      </c>
      <c r="B77">
        <v>3</v>
      </c>
      <c r="C77">
        <v>0</v>
      </c>
      <c r="D77">
        <v>3</v>
      </c>
    </row>
    <row r="78" spans="1:4">
      <c r="A78" s="41" t="s">
        <v>187</v>
      </c>
      <c r="B78">
        <v>2</v>
      </c>
      <c r="C78">
        <v>0</v>
      </c>
      <c r="D78">
        <v>2</v>
      </c>
    </row>
    <row r="79" spans="1:4">
      <c r="A79" s="41" t="s">
        <v>190</v>
      </c>
      <c r="B79">
        <v>1</v>
      </c>
      <c r="C79">
        <v>0</v>
      </c>
      <c r="D79">
        <v>1</v>
      </c>
    </row>
    <row r="80" spans="1:4">
      <c r="A80" s="41" t="s">
        <v>191</v>
      </c>
      <c r="B80">
        <v>1</v>
      </c>
      <c r="C80">
        <v>0</v>
      </c>
      <c r="D80">
        <v>1</v>
      </c>
    </row>
    <row r="81" spans="1:4">
      <c r="A81" s="41" t="s">
        <v>192</v>
      </c>
      <c r="B81">
        <v>1</v>
      </c>
      <c r="C81">
        <v>0</v>
      </c>
      <c r="D81">
        <v>1</v>
      </c>
    </row>
    <row r="82" spans="1:4">
      <c r="A82" s="41" t="s">
        <v>193</v>
      </c>
      <c r="B82">
        <v>1</v>
      </c>
      <c r="C82">
        <v>0</v>
      </c>
      <c r="D82">
        <v>1</v>
      </c>
    </row>
    <row r="83" spans="1:4">
      <c r="A83" s="41" t="s">
        <v>196</v>
      </c>
      <c r="B83">
        <v>1</v>
      </c>
      <c r="C83">
        <v>1</v>
      </c>
      <c r="D83">
        <v>2</v>
      </c>
    </row>
    <row r="84" spans="1:4">
      <c r="A84" s="41" t="s">
        <v>133</v>
      </c>
      <c r="B84">
        <v>25</v>
      </c>
      <c r="C84">
        <v>0</v>
      </c>
      <c r="D84">
        <v>25</v>
      </c>
    </row>
    <row r="85" spans="1:4">
      <c r="A85" s="41" t="s">
        <v>197</v>
      </c>
      <c r="B85">
        <v>1</v>
      </c>
      <c r="C85">
        <v>0</v>
      </c>
      <c r="D85">
        <v>1</v>
      </c>
    </row>
    <row r="86" spans="1:4">
      <c r="A86" s="41" t="s">
        <v>199</v>
      </c>
      <c r="B86">
        <v>1</v>
      </c>
      <c r="C86">
        <v>0</v>
      </c>
      <c r="D86">
        <v>1</v>
      </c>
    </row>
    <row r="87" spans="1:4">
      <c r="A87" s="41" t="s">
        <v>202</v>
      </c>
      <c r="B87">
        <v>3</v>
      </c>
      <c r="C87">
        <v>1</v>
      </c>
      <c r="D87">
        <v>4</v>
      </c>
    </row>
    <row r="88" spans="1:4">
      <c r="A88" s="41" t="s">
        <v>38</v>
      </c>
      <c r="B88">
        <v>260</v>
      </c>
      <c r="C88">
        <v>10</v>
      </c>
      <c r="D88">
        <v>270</v>
      </c>
    </row>
    <row r="89" spans="1:4">
      <c r="A89" s="41" t="s">
        <v>204</v>
      </c>
      <c r="B89">
        <v>1</v>
      </c>
      <c r="C89">
        <v>1</v>
      </c>
      <c r="D89">
        <v>2</v>
      </c>
    </row>
    <row r="90" spans="1:4">
      <c r="A90" s="41" t="s">
        <v>205</v>
      </c>
      <c r="B90">
        <v>1</v>
      </c>
      <c r="C90">
        <v>0</v>
      </c>
      <c r="D90">
        <v>1</v>
      </c>
    </row>
    <row r="91" spans="1:4">
      <c r="A91" s="41" t="s">
        <v>206</v>
      </c>
      <c r="B91">
        <v>1</v>
      </c>
      <c r="C91">
        <v>0</v>
      </c>
      <c r="D91">
        <v>1</v>
      </c>
    </row>
    <row r="92" spans="1:4">
      <c r="A92" s="41" t="s">
        <v>208</v>
      </c>
      <c r="B92">
        <v>1</v>
      </c>
      <c r="C92">
        <v>0</v>
      </c>
      <c r="D92">
        <v>1</v>
      </c>
    </row>
    <row r="93" spans="1:4">
      <c r="A93" s="44" t="s">
        <v>31</v>
      </c>
      <c r="B93" s="6">
        <v>491</v>
      </c>
      <c r="C93" s="6">
        <v>32</v>
      </c>
      <c r="D93" s="6">
        <v>523</v>
      </c>
    </row>
    <row r="97" spans="1:4">
      <c r="A97" s="49" t="s">
        <v>151</v>
      </c>
      <c r="B97" s="49" t="s">
        <v>541</v>
      </c>
      <c r="C97" s="49" t="s">
        <v>542</v>
      </c>
      <c r="D97" s="49" t="s">
        <v>31</v>
      </c>
    </row>
    <row r="98" spans="1:4">
      <c r="A98" s="41" t="s">
        <v>152</v>
      </c>
      <c r="B98">
        <v>68</v>
      </c>
      <c r="C98">
        <v>1</v>
      </c>
      <c r="D98">
        <v>69</v>
      </c>
    </row>
    <row r="99" spans="1:4">
      <c r="A99" s="41" t="s">
        <v>38</v>
      </c>
      <c r="B99">
        <v>423</v>
      </c>
      <c r="C99">
        <v>31</v>
      </c>
      <c r="D99">
        <v>454</v>
      </c>
    </row>
    <row r="100" spans="1:4">
      <c r="A100" s="44" t="s">
        <v>31</v>
      </c>
      <c r="B100" s="6">
        <v>491</v>
      </c>
      <c r="C100" s="6">
        <v>32</v>
      </c>
      <c r="D100" s="6">
        <v>523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FF0000"/>
  </sheetPr>
  <dimension ref="A2:D71"/>
  <sheetViews>
    <sheetView topLeftCell="A15" workbookViewId="0">
      <selection activeCell="A45" sqref="A45"/>
    </sheetView>
  </sheetViews>
  <sheetFormatPr defaultColWidth="11.42578125" defaultRowHeight="15"/>
  <cols>
    <col min="1" max="1" width="48.42578125" bestFit="1" customWidth="1"/>
    <col min="2" max="2" width="47.7109375" bestFit="1" customWidth="1"/>
    <col min="3" max="3" width="48.42578125" bestFit="1" customWidth="1"/>
    <col min="4" max="4" width="12.5703125" bestFit="1" customWidth="1"/>
  </cols>
  <sheetData>
    <row r="2" spans="1:4" ht="18.75">
      <c r="A2" s="37" t="s">
        <v>543</v>
      </c>
    </row>
    <row r="4" spans="1:4">
      <c r="A4" s="49" t="s">
        <v>339</v>
      </c>
      <c r="B4" s="49" t="s">
        <v>541</v>
      </c>
      <c r="C4" s="49" t="s">
        <v>542</v>
      </c>
      <c r="D4" s="49" t="s">
        <v>31</v>
      </c>
    </row>
    <row r="5" spans="1:4">
      <c r="A5" s="41" t="s">
        <v>281</v>
      </c>
      <c r="B5">
        <v>0</v>
      </c>
      <c r="C5">
        <v>1</v>
      </c>
      <c r="D5">
        <f t="shared" ref="D5:D13" si="0">SUM(B5:C5)</f>
        <v>1</v>
      </c>
    </row>
    <row r="6" spans="1:4">
      <c r="A6" s="41" t="s">
        <v>282</v>
      </c>
      <c r="B6">
        <v>0</v>
      </c>
      <c r="C6">
        <v>1</v>
      </c>
      <c r="D6">
        <f t="shared" si="0"/>
        <v>1</v>
      </c>
    </row>
    <row r="7" spans="1:4">
      <c r="A7" s="41" t="s">
        <v>284</v>
      </c>
      <c r="B7">
        <v>1</v>
      </c>
      <c r="C7">
        <v>2</v>
      </c>
      <c r="D7">
        <f t="shared" si="0"/>
        <v>3</v>
      </c>
    </row>
    <row r="8" spans="1:4">
      <c r="A8" s="41" t="s">
        <v>285</v>
      </c>
      <c r="B8">
        <v>7</v>
      </c>
      <c r="C8">
        <v>1</v>
      </c>
      <c r="D8">
        <f t="shared" si="0"/>
        <v>8</v>
      </c>
    </row>
    <row r="9" spans="1:4">
      <c r="A9" s="41" t="s">
        <v>286</v>
      </c>
      <c r="B9">
        <v>6</v>
      </c>
      <c r="C9">
        <v>0</v>
      </c>
      <c r="D9">
        <f t="shared" si="0"/>
        <v>6</v>
      </c>
    </row>
    <row r="10" spans="1:4">
      <c r="A10" s="41" t="s">
        <v>289</v>
      </c>
      <c r="B10">
        <v>1</v>
      </c>
      <c r="C10">
        <v>0</v>
      </c>
      <c r="D10">
        <f t="shared" si="0"/>
        <v>1</v>
      </c>
    </row>
    <row r="11" spans="1:4">
      <c r="A11" s="41" t="s">
        <v>290</v>
      </c>
      <c r="B11">
        <v>23</v>
      </c>
      <c r="C11">
        <v>4</v>
      </c>
      <c r="D11">
        <f t="shared" si="0"/>
        <v>27</v>
      </c>
    </row>
    <row r="12" spans="1:4">
      <c r="A12" s="41" t="s">
        <v>291</v>
      </c>
      <c r="B12">
        <v>126</v>
      </c>
      <c r="C12">
        <v>8</v>
      </c>
      <c r="D12">
        <f t="shared" si="0"/>
        <v>134</v>
      </c>
    </row>
    <row r="13" spans="1:4">
      <c r="A13" s="41" t="s">
        <v>133</v>
      </c>
      <c r="B13">
        <v>1</v>
      </c>
      <c r="C13">
        <v>0</v>
      </c>
      <c r="D13">
        <f t="shared" si="0"/>
        <v>1</v>
      </c>
    </row>
    <row r="14" spans="1:4">
      <c r="A14" s="44" t="s">
        <v>31</v>
      </c>
      <c r="B14" s="6">
        <f>SUM(B5:B13)</f>
        <v>165</v>
      </c>
      <c r="C14" s="6">
        <f>SUM(C5:C13)</f>
        <v>17</v>
      </c>
      <c r="D14" s="6">
        <v>182</v>
      </c>
    </row>
    <row r="16" spans="1:4">
      <c r="A16" s="49" t="s">
        <v>342</v>
      </c>
      <c r="B16" s="49" t="s">
        <v>541</v>
      </c>
      <c r="C16" s="49" t="s">
        <v>542</v>
      </c>
      <c r="D16" s="49" t="s">
        <v>31</v>
      </c>
    </row>
    <row r="17" spans="1:4">
      <c r="A17" s="58" t="s">
        <v>281</v>
      </c>
      <c r="B17" s="59"/>
      <c r="C17" s="59"/>
      <c r="D17" s="59"/>
    </row>
    <row r="18" spans="1:4">
      <c r="A18" t="s">
        <v>345</v>
      </c>
      <c r="B18">
        <v>0</v>
      </c>
      <c r="C18">
        <v>1</v>
      </c>
      <c r="D18">
        <v>1</v>
      </c>
    </row>
    <row r="19" spans="1:4">
      <c r="A19" s="43" t="s">
        <v>333</v>
      </c>
      <c r="B19" s="5">
        <v>0</v>
      </c>
      <c r="C19" s="5">
        <v>1</v>
      </c>
      <c r="D19" s="5">
        <v>1</v>
      </c>
    </row>
    <row r="21" spans="1:4">
      <c r="A21" s="70" t="s">
        <v>282</v>
      </c>
      <c r="B21" s="71"/>
      <c r="C21" s="71"/>
      <c r="D21" s="71"/>
    </row>
    <row r="22" spans="1:4">
      <c r="A22" t="s">
        <v>349</v>
      </c>
      <c r="B22">
        <v>0</v>
      </c>
      <c r="C22">
        <v>1</v>
      </c>
      <c r="D22">
        <v>1</v>
      </c>
    </row>
    <row r="23" spans="1:4">
      <c r="A23" s="43" t="s">
        <v>333</v>
      </c>
      <c r="B23" s="5">
        <v>0</v>
      </c>
      <c r="C23" s="5">
        <v>1</v>
      </c>
      <c r="D23" s="5">
        <v>1</v>
      </c>
    </row>
    <row r="25" spans="1:4">
      <c r="A25" s="70" t="s">
        <v>284</v>
      </c>
      <c r="B25" s="71"/>
      <c r="C25" s="71"/>
      <c r="D25" s="71"/>
    </row>
    <row r="26" spans="1:4">
      <c r="A26" t="s">
        <v>354</v>
      </c>
      <c r="B26">
        <v>0</v>
      </c>
      <c r="C26">
        <v>1</v>
      </c>
      <c r="D26">
        <v>1</v>
      </c>
    </row>
    <row r="27" spans="1:4">
      <c r="A27" t="s">
        <v>358</v>
      </c>
      <c r="B27">
        <v>1</v>
      </c>
      <c r="C27">
        <v>0</v>
      </c>
      <c r="D27">
        <v>1</v>
      </c>
    </row>
    <row r="28" spans="1:4">
      <c r="A28" t="s">
        <v>360</v>
      </c>
      <c r="B28">
        <v>0</v>
      </c>
      <c r="C28">
        <v>1</v>
      </c>
      <c r="D28">
        <v>1</v>
      </c>
    </row>
    <row r="29" spans="1:4">
      <c r="A29" s="43" t="s">
        <v>333</v>
      </c>
      <c r="B29" s="5">
        <f>SUM(B26:B28)</f>
        <v>1</v>
      </c>
      <c r="C29" s="5">
        <f>SUM(C26:C28)</f>
        <v>2</v>
      </c>
      <c r="D29" s="5">
        <v>3</v>
      </c>
    </row>
    <row r="31" spans="1:4">
      <c r="A31" s="70" t="s">
        <v>285</v>
      </c>
      <c r="B31" s="71"/>
      <c r="C31" s="71"/>
      <c r="D31" s="71"/>
    </row>
    <row r="32" spans="1:4">
      <c r="A32" t="s">
        <v>367</v>
      </c>
      <c r="B32">
        <v>1</v>
      </c>
      <c r="C32">
        <v>0</v>
      </c>
      <c r="D32">
        <f>SUM(B32:C32)</f>
        <v>1</v>
      </c>
    </row>
    <row r="33" spans="1:4">
      <c r="A33" t="s">
        <v>544</v>
      </c>
      <c r="B33">
        <v>0</v>
      </c>
      <c r="C33">
        <v>1</v>
      </c>
      <c r="D33">
        <f>SUM(B33:C33)</f>
        <v>1</v>
      </c>
    </row>
    <row r="34" spans="1:4">
      <c r="A34" t="s">
        <v>371</v>
      </c>
      <c r="B34">
        <v>4</v>
      </c>
      <c r="C34">
        <v>0</v>
      </c>
      <c r="D34">
        <f>SUM(B34:C34)</f>
        <v>4</v>
      </c>
    </row>
    <row r="35" spans="1:4">
      <c r="A35" t="s">
        <v>381</v>
      </c>
      <c r="B35">
        <v>1</v>
      </c>
      <c r="C35">
        <v>0</v>
      </c>
      <c r="D35">
        <f>SUM(B35:C35)</f>
        <v>1</v>
      </c>
    </row>
    <row r="36" spans="1:4">
      <c r="A36" t="s">
        <v>385</v>
      </c>
      <c r="B36">
        <v>1</v>
      </c>
      <c r="C36">
        <v>0</v>
      </c>
      <c r="D36">
        <f>SUM(B36:C36)</f>
        <v>1</v>
      </c>
    </row>
    <row r="37" spans="1:4">
      <c r="A37" s="43" t="s">
        <v>333</v>
      </c>
      <c r="B37" s="5">
        <f>SUM(B32:B36)</f>
        <v>7</v>
      </c>
      <c r="C37" s="5">
        <f>SUM(C32:C36)</f>
        <v>1</v>
      </c>
      <c r="D37" s="5">
        <f>SUM(D32:D36)</f>
        <v>8</v>
      </c>
    </row>
    <row r="39" spans="1:4">
      <c r="A39" s="70" t="s">
        <v>286</v>
      </c>
      <c r="B39" s="71"/>
      <c r="C39" s="71"/>
      <c r="D39" s="71"/>
    </row>
    <row r="40" spans="1:4">
      <c r="A40" t="s">
        <v>390</v>
      </c>
      <c r="B40">
        <v>5</v>
      </c>
      <c r="C40">
        <v>0</v>
      </c>
      <c r="D40">
        <v>5</v>
      </c>
    </row>
    <row r="41" spans="1:4">
      <c r="A41" t="s">
        <v>396</v>
      </c>
      <c r="B41">
        <v>1</v>
      </c>
      <c r="C41">
        <v>0</v>
      </c>
      <c r="D41">
        <v>1</v>
      </c>
    </row>
    <row r="42" spans="1:4">
      <c r="A42" s="43" t="s">
        <v>333</v>
      </c>
      <c r="B42" s="5">
        <v>6</v>
      </c>
      <c r="C42" s="5">
        <v>0</v>
      </c>
      <c r="D42" s="5">
        <v>6</v>
      </c>
    </row>
    <row r="44" spans="1:4">
      <c r="A44" s="70" t="s">
        <v>289</v>
      </c>
      <c r="B44" s="71"/>
      <c r="C44" s="71"/>
      <c r="D44" s="71"/>
    </row>
    <row r="45" spans="1:4">
      <c r="A45" t="s">
        <v>417</v>
      </c>
      <c r="B45">
        <v>1</v>
      </c>
      <c r="C45">
        <v>0</v>
      </c>
      <c r="D45">
        <v>1</v>
      </c>
    </row>
    <row r="46" spans="1:4">
      <c r="A46" s="43" t="s">
        <v>333</v>
      </c>
      <c r="B46" s="5">
        <v>1</v>
      </c>
      <c r="C46" s="5">
        <v>0</v>
      </c>
      <c r="D46" s="5">
        <v>1</v>
      </c>
    </row>
    <row r="48" spans="1:4">
      <c r="A48" s="70" t="s">
        <v>290</v>
      </c>
      <c r="B48" s="71"/>
      <c r="C48" s="71"/>
      <c r="D48" s="71"/>
    </row>
    <row r="49" spans="1:4">
      <c r="A49" t="s">
        <v>419</v>
      </c>
      <c r="B49">
        <v>1</v>
      </c>
      <c r="C49">
        <v>0</v>
      </c>
      <c r="D49">
        <f>SUM(B49:C49)</f>
        <v>1</v>
      </c>
    </row>
    <row r="50" spans="1:4">
      <c r="A50" t="s">
        <v>421</v>
      </c>
      <c r="B50">
        <v>3</v>
      </c>
      <c r="C50">
        <v>1</v>
      </c>
      <c r="D50">
        <f>SUM(B50:C50)</f>
        <v>4</v>
      </c>
    </row>
    <row r="51" spans="1:4">
      <c r="A51" t="s">
        <v>422</v>
      </c>
      <c r="B51">
        <v>10</v>
      </c>
      <c r="C51">
        <v>0</v>
      </c>
      <c r="D51">
        <f>SUM(B51:C51)</f>
        <v>10</v>
      </c>
    </row>
    <row r="52" spans="1:4">
      <c r="A52" t="s">
        <v>424</v>
      </c>
      <c r="B52">
        <v>9</v>
      </c>
      <c r="C52">
        <v>3</v>
      </c>
      <c r="D52">
        <f>SUM(B52:C52)</f>
        <v>12</v>
      </c>
    </row>
    <row r="53" spans="1:4">
      <c r="A53" s="43" t="s">
        <v>333</v>
      </c>
      <c r="B53" s="5">
        <f>SUM(B49:B52)</f>
        <v>23</v>
      </c>
      <c r="C53" s="5">
        <f>SUM(C49:C52)</f>
        <v>4</v>
      </c>
      <c r="D53" s="5">
        <v>27</v>
      </c>
    </row>
    <row r="55" spans="1:4">
      <c r="A55" s="70" t="s">
        <v>291</v>
      </c>
      <c r="B55" s="71"/>
      <c r="C55" s="71"/>
      <c r="D55" s="71"/>
    </row>
    <row r="56" spans="1:4">
      <c r="A56" t="s">
        <v>429</v>
      </c>
      <c r="B56">
        <v>1</v>
      </c>
      <c r="C56">
        <v>0</v>
      </c>
      <c r="D56">
        <f t="shared" ref="D56:D64" si="1">SUM(B56:C56)</f>
        <v>1</v>
      </c>
    </row>
    <row r="57" spans="1:4">
      <c r="A57" t="s">
        <v>430</v>
      </c>
      <c r="B57">
        <v>8</v>
      </c>
      <c r="C57">
        <v>0</v>
      </c>
      <c r="D57">
        <f t="shared" si="1"/>
        <v>8</v>
      </c>
    </row>
    <row r="58" spans="1:4">
      <c r="A58" t="s">
        <v>431</v>
      </c>
      <c r="B58">
        <v>7</v>
      </c>
      <c r="C58">
        <v>0</v>
      </c>
      <c r="D58">
        <f t="shared" si="1"/>
        <v>7</v>
      </c>
    </row>
    <row r="59" spans="1:4">
      <c r="A59" t="s">
        <v>432</v>
      </c>
      <c r="B59">
        <v>44</v>
      </c>
      <c r="C59">
        <v>4</v>
      </c>
      <c r="D59">
        <f t="shared" si="1"/>
        <v>48</v>
      </c>
    </row>
    <row r="60" spans="1:4">
      <c r="A60" t="s">
        <v>433</v>
      </c>
      <c r="B60">
        <v>1</v>
      </c>
      <c r="C60">
        <v>0</v>
      </c>
      <c r="D60">
        <f t="shared" si="1"/>
        <v>1</v>
      </c>
    </row>
    <row r="61" spans="1:4">
      <c r="A61" t="s">
        <v>434</v>
      </c>
      <c r="B61">
        <v>60</v>
      </c>
      <c r="C61">
        <v>4</v>
      </c>
      <c r="D61">
        <f t="shared" si="1"/>
        <v>64</v>
      </c>
    </row>
    <row r="62" spans="1:4">
      <c r="A62" t="s">
        <v>435</v>
      </c>
      <c r="B62">
        <v>3</v>
      </c>
      <c r="C62">
        <v>0</v>
      </c>
      <c r="D62">
        <f t="shared" si="1"/>
        <v>3</v>
      </c>
    </row>
    <row r="63" spans="1:4">
      <c r="A63" t="s">
        <v>436</v>
      </c>
      <c r="B63">
        <v>1</v>
      </c>
      <c r="C63">
        <v>0</v>
      </c>
      <c r="D63">
        <f t="shared" si="1"/>
        <v>1</v>
      </c>
    </row>
    <row r="64" spans="1:4">
      <c r="A64" t="s">
        <v>443</v>
      </c>
      <c r="B64">
        <v>1</v>
      </c>
      <c r="C64">
        <v>0</v>
      </c>
      <c r="D64">
        <f t="shared" si="1"/>
        <v>1</v>
      </c>
    </row>
    <row r="65" spans="1:4">
      <c r="A65" s="43" t="s">
        <v>333</v>
      </c>
      <c r="B65" s="5">
        <f>SUM(B56:B64)</f>
        <v>126</v>
      </c>
      <c r="C65" s="5">
        <f>SUM(C56:C64)</f>
        <v>8</v>
      </c>
      <c r="D65" s="5">
        <v>134</v>
      </c>
    </row>
    <row r="67" spans="1:4">
      <c r="A67" s="70" t="s">
        <v>133</v>
      </c>
      <c r="B67" s="71"/>
      <c r="C67" s="71"/>
      <c r="D67" s="71"/>
    </row>
    <row r="68" spans="1:4">
      <c r="A68" t="s">
        <v>446</v>
      </c>
      <c r="B68">
        <v>1</v>
      </c>
      <c r="C68">
        <v>0</v>
      </c>
      <c r="D68">
        <v>1</v>
      </c>
    </row>
    <row r="69" spans="1:4">
      <c r="A69" s="43" t="s">
        <v>333</v>
      </c>
      <c r="B69" s="5">
        <v>1</v>
      </c>
      <c r="C69" s="5">
        <v>0</v>
      </c>
      <c r="D69" s="5">
        <v>1</v>
      </c>
    </row>
    <row r="71" spans="1:4">
      <c r="A71" s="44" t="s">
        <v>450</v>
      </c>
      <c r="B71" s="6">
        <v>165</v>
      </c>
      <c r="C71" s="6">
        <v>17</v>
      </c>
      <c r="D71" s="6">
        <v>182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00B050"/>
  </sheetPr>
  <dimension ref="A2:D69"/>
  <sheetViews>
    <sheetView topLeftCell="A30" workbookViewId="0">
      <selection activeCell="A45" sqref="A45"/>
    </sheetView>
  </sheetViews>
  <sheetFormatPr defaultColWidth="11.42578125" defaultRowHeight="15"/>
  <cols>
    <col min="1" max="1" width="51.42578125" customWidth="1"/>
    <col min="2" max="2" width="46.85546875" customWidth="1"/>
    <col min="3" max="3" width="49.28515625" customWidth="1"/>
    <col min="4" max="4" width="25.5703125" customWidth="1"/>
  </cols>
  <sheetData>
    <row r="2" spans="1:4" ht="18.75">
      <c r="A2" s="37" t="s">
        <v>545</v>
      </c>
    </row>
    <row r="4" spans="1:4">
      <c r="A4" s="6" t="s">
        <v>447</v>
      </c>
      <c r="B4" s="6" t="s">
        <v>541</v>
      </c>
      <c r="C4" s="6" t="s">
        <v>542</v>
      </c>
      <c r="D4" s="49" t="s">
        <v>31</v>
      </c>
    </row>
    <row r="5" spans="1:4">
      <c r="A5" s="41" t="s">
        <v>282</v>
      </c>
      <c r="B5">
        <v>1</v>
      </c>
      <c r="C5">
        <v>0</v>
      </c>
      <c r="D5">
        <f t="shared" ref="D5:D11" si="0">SUM(B5:C5)</f>
        <v>1</v>
      </c>
    </row>
    <row r="6" spans="1:4">
      <c r="A6" s="41" t="s">
        <v>285</v>
      </c>
      <c r="B6">
        <v>18</v>
      </c>
      <c r="C6">
        <v>3</v>
      </c>
      <c r="D6">
        <f t="shared" si="0"/>
        <v>21</v>
      </c>
    </row>
    <row r="7" spans="1:4">
      <c r="A7" s="41" t="s">
        <v>286</v>
      </c>
      <c r="B7">
        <v>10</v>
      </c>
      <c r="C7">
        <v>1</v>
      </c>
      <c r="D7">
        <f t="shared" si="0"/>
        <v>11</v>
      </c>
    </row>
    <row r="8" spans="1:4">
      <c r="A8" s="41" t="s">
        <v>289</v>
      </c>
      <c r="B8">
        <v>8</v>
      </c>
      <c r="C8">
        <v>0</v>
      </c>
      <c r="D8">
        <f t="shared" si="0"/>
        <v>8</v>
      </c>
    </row>
    <row r="9" spans="1:4">
      <c r="A9" s="41" t="s">
        <v>290</v>
      </c>
      <c r="B9">
        <v>16</v>
      </c>
      <c r="C9">
        <v>0</v>
      </c>
      <c r="D9">
        <f t="shared" si="0"/>
        <v>16</v>
      </c>
    </row>
    <row r="10" spans="1:4">
      <c r="A10" s="41" t="s">
        <v>291</v>
      </c>
      <c r="B10">
        <v>298</v>
      </c>
      <c r="C10">
        <v>14</v>
      </c>
      <c r="D10">
        <f t="shared" si="0"/>
        <v>312</v>
      </c>
    </row>
    <row r="11" spans="1:4">
      <c r="A11" s="41" t="s">
        <v>133</v>
      </c>
      <c r="B11">
        <v>1</v>
      </c>
      <c r="C11">
        <v>0</v>
      </c>
      <c r="D11">
        <f t="shared" si="0"/>
        <v>1</v>
      </c>
    </row>
    <row r="12" spans="1:4">
      <c r="A12" s="44" t="s">
        <v>31</v>
      </c>
      <c r="B12" s="6">
        <f>SUM(B5:B11)</f>
        <v>352</v>
      </c>
      <c r="C12" s="6">
        <f>SUM(C5:C11)</f>
        <v>18</v>
      </c>
      <c r="D12" s="6">
        <v>370</v>
      </c>
    </row>
    <row r="15" spans="1:4">
      <c r="A15" s="49" t="s">
        <v>453</v>
      </c>
      <c r="B15" s="49" t="s">
        <v>541</v>
      </c>
      <c r="C15" s="49" t="s">
        <v>542</v>
      </c>
      <c r="D15" s="49" t="s">
        <v>31</v>
      </c>
    </row>
    <row r="16" spans="1:4">
      <c r="A16" s="58" t="s">
        <v>282</v>
      </c>
      <c r="B16" s="59"/>
      <c r="C16" s="59"/>
      <c r="D16" s="59"/>
    </row>
    <row r="17" spans="1:4">
      <c r="A17" t="s">
        <v>349</v>
      </c>
      <c r="B17">
        <v>1</v>
      </c>
      <c r="C17">
        <v>0</v>
      </c>
      <c r="D17">
        <v>1</v>
      </c>
    </row>
    <row r="18" spans="1:4">
      <c r="A18" s="43" t="s">
        <v>333</v>
      </c>
      <c r="B18" s="5">
        <v>1</v>
      </c>
      <c r="C18" s="5">
        <v>0</v>
      </c>
      <c r="D18" s="5">
        <v>1</v>
      </c>
    </row>
    <row r="20" spans="1:4">
      <c r="A20" s="70" t="s">
        <v>285</v>
      </c>
      <c r="B20" s="71"/>
      <c r="C20" s="71"/>
      <c r="D20" s="71"/>
    </row>
    <row r="21" spans="1:4">
      <c r="A21" t="s">
        <v>475</v>
      </c>
      <c r="B21">
        <v>2</v>
      </c>
      <c r="C21">
        <v>0</v>
      </c>
      <c r="D21">
        <v>2</v>
      </c>
    </row>
    <row r="22" spans="1:4">
      <c r="A22" t="s">
        <v>367</v>
      </c>
      <c r="B22">
        <v>5</v>
      </c>
      <c r="C22">
        <v>0</v>
      </c>
      <c r="D22">
        <v>5</v>
      </c>
    </row>
    <row r="23" spans="1:4">
      <c r="A23" t="s">
        <v>371</v>
      </c>
      <c r="B23">
        <v>0</v>
      </c>
      <c r="C23">
        <v>1</v>
      </c>
      <c r="D23">
        <v>1</v>
      </c>
    </row>
    <row r="24" spans="1:4">
      <c r="A24" t="s">
        <v>375</v>
      </c>
      <c r="B24">
        <v>0</v>
      </c>
      <c r="C24">
        <v>1</v>
      </c>
      <c r="D24">
        <v>1</v>
      </c>
    </row>
    <row r="25" spans="1:4">
      <c r="A25" t="s">
        <v>381</v>
      </c>
      <c r="B25">
        <v>8</v>
      </c>
      <c r="C25">
        <v>1</v>
      </c>
      <c r="D25">
        <v>9</v>
      </c>
    </row>
    <row r="26" spans="1:4">
      <c r="A26" t="s">
        <v>382</v>
      </c>
      <c r="B26">
        <v>2</v>
      </c>
      <c r="C26">
        <v>0</v>
      </c>
      <c r="D26">
        <v>2</v>
      </c>
    </row>
    <row r="27" spans="1:4">
      <c r="A27" t="s">
        <v>383</v>
      </c>
      <c r="B27">
        <v>1</v>
      </c>
      <c r="C27">
        <v>0</v>
      </c>
      <c r="D27">
        <v>1</v>
      </c>
    </row>
    <row r="28" spans="1:4">
      <c r="A28" s="43" t="s">
        <v>333</v>
      </c>
      <c r="B28" s="5">
        <f>SUM(B21:B27)</f>
        <v>18</v>
      </c>
      <c r="C28" s="5">
        <f>SUM(C21:C27)</f>
        <v>3</v>
      </c>
      <c r="D28" s="5">
        <v>21</v>
      </c>
    </row>
    <row r="30" spans="1:4">
      <c r="A30" s="70" t="s">
        <v>286</v>
      </c>
      <c r="B30" s="71"/>
      <c r="C30" s="71"/>
      <c r="D30" s="71"/>
    </row>
    <row r="31" spans="1:4">
      <c r="A31" t="s">
        <v>390</v>
      </c>
      <c r="B31">
        <v>9</v>
      </c>
      <c r="C31">
        <v>0</v>
      </c>
      <c r="D31">
        <v>9</v>
      </c>
    </row>
    <row r="32" spans="1:4">
      <c r="A32" t="s">
        <v>397</v>
      </c>
      <c r="B32">
        <v>1</v>
      </c>
      <c r="C32">
        <v>0</v>
      </c>
      <c r="D32">
        <v>1</v>
      </c>
    </row>
    <row r="33" spans="1:4">
      <c r="A33" t="s">
        <v>398</v>
      </c>
      <c r="B33">
        <v>0</v>
      </c>
      <c r="C33">
        <v>1</v>
      </c>
      <c r="D33">
        <v>1</v>
      </c>
    </row>
    <row r="34" spans="1:4">
      <c r="A34" s="43" t="s">
        <v>333</v>
      </c>
      <c r="B34" s="5">
        <v>10</v>
      </c>
      <c r="C34" s="5">
        <v>1</v>
      </c>
      <c r="D34" s="5">
        <v>11</v>
      </c>
    </row>
    <row r="36" spans="1:4">
      <c r="A36" s="70" t="s">
        <v>289</v>
      </c>
      <c r="B36" s="71"/>
      <c r="C36" s="71"/>
      <c r="D36" s="71"/>
    </row>
    <row r="37" spans="1:4">
      <c r="A37" t="s">
        <v>408</v>
      </c>
      <c r="B37">
        <v>1</v>
      </c>
      <c r="C37">
        <v>0</v>
      </c>
      <c r="D37">
        <v>1</v>
      </c>
    </row>
    <row r="38" spans="1:4">
      <c r="A38" t="s">
        <v>494</v>
      </c>
      <c r="B38">
        <v>2</v>
      </c>
      <c r="C38">
        <v>0</v>
      </c>
      <c r="D38">
        <v>2</v>
      </c>
    </row>
    <row r="39" spans="1:4">
      <c r="A39" t="s">
        <v>497</v>
      </c>
      <c r="B39">
        <v>3</v>
      </c>
      <c r="C39">
        <v>0</v>
      </c>
      <c r="D39">
        <v>3</v>
      </c>
    </row>
    <row r="40" spans="1:4">
      <c r="A40" t="s">
        <v>413</v>
      </c>
      <c r="B40">
        <v>1</v>
      </c>
      <c r="C40">
        <v>0</v>
      </c>
      <c r="D40">
        <v>1</v>
      </c>
    </row>
    <row r="41" spans="1:4">
      <c r="A41" t="s">
        <v>418</v>
      </c>
      <c r="B41">
        <v>1</v>
      </c>
      <c r="C41">
        <v>0</v>
      </c>
      <c r="D41">
        <v>1</v>
      </c>
    </row>
    <row r="42" spans="1:4">
      <c r="A42" s="43" t="s">
        <v>333</v>
      </c>
      <c r="B42" s="5">
        <v>8</v>
      </c>
      <c r="C42" s="5">
        <v>0</v>
      </c>
      <c r="D42" s="5">
        <v>8</v>
      </c>
    </row>
    <row r="44" spans="1:4">
      <c r="A44" s="70" t="s">
        <v>290</v>
      </c>
      <c r="B44" s="71"/>
      <c r="C44" s="71"/>
      <c r="D44" s="71"/>
    </row>
    <row r="45" spans="1:4">
      <c r="A45" t="s">
        <v>419</v>
      </c>
      <c r="B45">
        <v>3</v>
      </c>
      <c r="C45">
        <v>0</v>
      </c>
      <c r="D45">
        <v>3</v>
      </c>
    </row>
    <row r="46" spans="1:4">
      <c r="A46" t="s">
        <v>421</v>
      </c>
      <c r="B46">
        <v>2</v>
      </c>
      <c r="C46">
        <v>0</v>
      </c>
      <c r="D46">
        <v>2</v>
      </c>
    </row>
    <row r="47" spans="1:4">
      <c r="A47" t="s">
        <v>422</v>
      </c>
      <c r="B47">
        <v>3</v>
      </c>
      <c r="C47">
        <v>0</v>
      </c>
      <c r="D47">
        <v>3</v>
      </c>
    </row>
    <row r="48" spans="1:4">
      <c r="A48" t="s">
        <v>424</v>
      </c>
      <c r="B48">
        <v>8</v>
      </c>
      <c r="C48">
        <v>0</v>
      </c>
      <c r="D48">
        <v>8</v>
      </c>
    </row>
    <row r="49" spans="1:4">
      <c r="A49" s="43" t="s">
        <v>333</v>
      </c>
      <c r="B49" s="5">
        <v>16</v>
      </c>
      <c r="C49" s="5">
        <v>0</v>
      </c>
      <c r="D49" s="5">
        <v>16</v>
      </c>
    </row>
    <row r="51" spans="1:4">
      <c r="A51" s="70" t="s">
        <v>291</v>
      </c>
      <c r="B51" s="71"/>
      <c r="C51" s="71"/>
      <c r="D51" s="71"/>
    </row>
    <row r="52" spans="1:4">
      <c r="A52" t="s">
        <v>429</v>
      </c>
      <c r="B52">
        <v>1</v>
      </c>
      <c r="C52">
        <v>0</v>
      </c>
      <c r="D52">
        <f t="shared" ref="D52:D62" si="1">SUM(B52:C52)</f>
        <v>1</v>
      </c>
    </row>
    <row r="53" spans="1:4">
      <c r="A53" t="s">
        <v>430</v>
      </c>
      <c r="B53">
        <v>79</v>
      </c>
      <c r="C53">
        <v>0</v>
      </c>
      <c r="D53">
        <f t="shared" si="1"/>
        <v>79</v>
      </c>
    </row>
    <row r="54" spans="1:4">
      <c r="A54" t="s">
        <v>431</v>
      </c>
      <c r="B54">
        <v>5</v>
      </c>
      <c r="C54">
        <v>2</v>
      </c>
      <c r="D54">
        <f t="shared" si="1"/>
        <v>7</v>
      </c>
    </row>
    <row r="55" spans="1:4">
      <c r="A55" t="s">
        <v>432</v>
      </c>
      <c r="B55">
        <v>39</v>
      </c>
      <c r="C55">
        <v>1</v>
      </c>
      <c r="D55">
        <f t="shared" si="1"/>
        <v>40</v>
      </c>
    </row>
    <row r="56" spans="1:4">
      <c r="A56" t="s">
        <v>433</v>
      </c>
      <c r="B56">
        <v>4</v>
      </c>
      <c r="C56">
        <v>0</v>
      </c>
      <c r="D56">
        <f t="shared" si="1"/>
        <v>4</v>
      </c>
    </row>
    <row r="57" spans="1:4">
      <c r="A57" t="s">
        <v>434</v>
      </c>
      <c r="B57">
        <v>149</v>
      </c>
      <c r="C57">
        <v>10</v>
      </c>
      <c r="D57">
        <f t="shared" si="1"/>
        <v>159</v>
      </c>
    </row>
    <row r="58" spans="1:4">
      <c r="A58" t="s">
        <v>435</v>
      </c>
      <c r="B58">
        <v>9</v>
      </c>
      <c r="C58">
        <v>1</v>
      </c>
      <c r="D58">
        <f t="shared" si="1"/>
        <v>10</v>
      </c>
    </row>
    <row r="59" spans="1:4">
      <c r="A59" t="s">
        <v>436</v>
      </c>
      <c r="B59">
        <v>1</v>
      </c>
      <c r="C59">
        <v>0</v>
      </c>
      <c r="D59">
        <f t="shared" si="1"/>
        <v>1</v>
      </c>
    </row>
    <row r="60" spans="1:4">
      <c r="A60" t="s">
        <v>437</v>
      </c>
      <c r="B60">
        <v>1</v>
      </c>
      <c r="C60">
        <v>0</v>
      </c>
      <c r="D60">
        <f t="shared" si="1"/>
        <v>1</v>
      </c>
    </row>
    <row r="61" spans="1:4">
      <c r="A61" t="s">
        <v>439</v>
      </c>
      <c r="B61">
        <v>6</v>
      </c>
      <c r="C61">
        <v>0</v>
      </c>
      <c r="D61">
        <f t="shared" si="1"/>
        <v>6</v>
      </c>
    </row>
    <row r="62" spans="1:4">
      <c r="A62" t="s">
        <v>443</v>
      </c>
      <c r="B62">
        <v>4</v>
      </c>
      <c r="C62">
        <v>0</v>
      </c>
      <c r="D62">
        <f t="shared" si="1"/>
        <v>4</v>
      </c>
    </row>
    <row r="63" spans="1:4">
      <c r="A63" s="43" t="s">
        <v>333</v>
      </c>
      <c r="B63" s="5">
        <f>SUM(B52:B62)</f>
        <v>298</v>
      </c>
      <c r="C63" s="5">
        <f>SUM(C52:C62)</f>
        <v>14</v>
      </c>
      <c r="D63" s="5">
        <f>SUM(D52:D62)</f>
        <v>312</v>
      </c>
    </row>
    <row r="65" spans="1:4">
      <c r="A65" s="1" t="s">
        <v>133</v>
      </c>
    </row>
    <row r="66" spans="1:4">
      <c r="A66" t="s">
        <v>446</v>
      </c>
      <c r="B66">
        <v>1</v>
      </c>
      <c r="C66">
        <v>0</v>
      </c>
      <c r="D66">
        <v>1</v>
      </c>
    </row>
    <row r="67" spans="1:4">
      <c r="A67" s="43" t="s">
        <v>333</v>
      </c>
      <c r="B67" s="5">
        <v>1</v>
      </c>
      <c r="C67" s="5">
        <v>0</v>
      </c>
      <c r="D67" s="5">
        <v>1</v>
      </c>
    </row>
    <row r="69" spans="1:4">
      <c r="A69" s="44" t="s">
        <v>531</v>
      </c>
      <c r="B69" s="6">
        <v>352</v>
      </c>
      <c r="C69" s="6">
        <v>18</v>
      </c>
      <c r="D69" s="6">
        <v>370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1"/>
  </sheetPr>
  <dimension ref="A2:F88"/>
  <sheetViews>
    <sheetView topLeftCell="D13" workbookViewId="0">
      <selection activeCell="H38" sqref="H38"/>
    </sheetView>
  </sheetViews>
  <sheetFormatPr defaultColWidth="11.42578125" defaultRowHeight="15"/>
  <cols>
    <col min="1" max="1" width="20.85546875" bestFit="1" customWidth="1"/>
    <col min="2" max="2" width="42" bestFit="1" customWidth="1"/>
    <col min="3" max="3" width="41.42578125" bestFit="1" customWidth="1"/>
    <col min="4" max="4" width="46.42578125" bestFit="1" customWidth="1"/>
    <col min="5" max="5" width="41.28515625" bestFit="1" customWidth="1"/>
    <col min="6" max="6" width="12.5703125" bestFit="1" customWidth="1"/>
    <col min="8" max="8" width="14.85546875" bestFit="1" customWidth="1"/>
    <col min="14" max="14" width="12.42578125" bestFit="1" customWidth="1"/>
    <col min="15" max="15" width="12.85546875" bestFit="1" customWidth="1"/>
    <col min="16" max="16" width="17.7109375" bestFit="1" customWidth="1"/>
    <col min="17" max="17" width="12.5703125" bestFit="1" customWidth="1"/>
  </cols>
  <sheetData>
    <row r="2" spans="1:6" ht="18.75">
      <c r="A2" s="37" t="s">
        <v>546</v>
      </c>
    </row>
    <row r="4" spans="1:6">
      <c r="A4" s="49"/>
      <c r="B4" s="49" t="s">
        <v>547</v>
      </c>
      <c r="C4" s="49" t="s">
        <v>548</v>
      </c>
      <c r="D4" s="49" t="s">
        <v>549</v>
      </c>
      <c r="E4" s="49" t="s">
        <v>550</v>
      </c>
      <c r="F4" s="49" t="s">
        <v>31</v>
      </c>
    </row>
    <row r="5" spans="1:6">
      <c r="A5" s="6" t="s">
        <v>527</v>
      </c>
      <c r="B5" s="58">
        <v>128</v>
      </c>
      <c r="C5" s="58">
        <v>208</v>
      </c>
      <c r="D5" s="58">
        <v>48</v>
      </c>
      <c r="E5" s="58">
        <v>68</v>
      </c>
      <c r="F5" s="58">
        <v>452</v>
      </c>
    </row>
    <row r="8" spans="1:6">
      <c r="A8" s="49" t="s">
        <v>34</v>
      </c>
      <c r="B8" s="49" t="s">
        <v>547</v>
      </c>
      <c r="C8" s="49" t="s">
        <v>548</v>
      </c>
      <c r="D8" s="49" t="s">
        <v>549</v>
      </c>
      <c r="E8" s="49" t="s">
        <v>550</v>
      </c>
      <c r="F8" s="49" t="s">
        <v>31</v>
      </c>
    </row>
    <row r="9" spans="1:6">
      <c r="A9" s="41" t="s">
        <v>37</v>
      </c>
      <c r="B9">
        <v>1</v>
      </c>
      <c r="C9">
        <v>0</v>
      </c>
      <c r="D9">
        <v>1</v>
      </c>
      <c r="E9">
        <v>0</v>
      </c>
      <c r="F9">
        <v>2</v>
      </c>
    </row>
    <row r="10" spans="1:6">
      <c r="A10" s="41" t="s">
        <v>38</v>
      </c>
      <c r="B10">
        <v>127</v>
      </c>
      <c r="C10">
        <v>208</v>
      </c>
      <c r="D10">
        <v>47</v>
      </c>
      <c r="E10">
        <v>68</v>
      </c>
      <c r="F10">
        <v>450</v>
      </c>
    </row>
    <row r="11" spans="1:6">
      <c r="A11" s="44" t="s">
        <v>31</v>
      </c>
      <c r="B11" s="6">
        <v>128</v>
      </c>
      <c r="C11" s="6">
        <v>208</v>
      </c>
      <c r="D11" s="6">
        <v>48</v>
      </c>
      <c r="E11" s="6">
        <v>68</v>
      </c>
      <c r="F11" s="6">
        <v>452</v>
      </c>
    </row>
    <row r="15" spans="1:6">
      <c r="A15" s="49" t="s">
        <v>41</v>
      </c>
      <c r="B15" s="49" t="s">
        <v>547</v>
      </c>
      <c r="C15" s="49" t="s">
        <v>548</v>
      </c>
      <c r="D15" s="49" t="s">
        <v>549</v>
      </c>
      <c r="E15" s="49" t="s">
        <v>550</v>
      </c>
      <c r="F15" s="49" t="s">
        <v>31</v>
      </c>
    </row>
    <row r="16" spans="1:6">
      <c r="A16" s="41" t="s">
        <v>42</v>
      </c>
      <c r="B16">
        <v>22</v>
      </c>
      <c r="C16">
        <v>7</v>
      </c>
      <c r="D16">
        <v>0</v>
      </c>
      <c r="E16">
        <v>9</v>
      </c>
      <c r="F16">
        <v>38</v>
      </c>
    </row>
    <row r="17" spans="1:6">
      <c r="A17" s="41" t="s">
        <v>43</v>
      </c>
      <c r="B17">
        <v>4</v>
      </c>
      <c r="C17">
        <v>3</v>
      </c>
      <c r="D17">
        <v>0</v>
      </c>
      <c r="E17">
        <v>3</v>
      </c>
      <c r="F17">
        <v>10</v>
      </c>
    </row>
    <row r="18" spans="1:6">
      <c r="A18" s="41" t="s">
        <v>44</v>
      </c>
      <c r="B18">
        <v>1</v>
      </c>
      <c r="C18">
        <v>0</v>
      </c>
      <c r="D18">
        <v>0</v>
      </c>
      <c r="E18">
        <v>0</v>
      </c>
      <c r="F18">
        <v>1</v>
      </c>
    </row>
    <row r="19" spans="1:6">
      <c r="A19" s="41" t="s">
        <v>38</v>
      </c>
      <c r="B19">
        <v>39</v>
      </c>
      <c r="C19">
        <v>151</v>
      </c>
      <c r="D19">
        <v>48</v>
      </c>
      <c r="E19">
        <v>17</v>
      </c>
      <c r="F19">
        <v>255</v>
      </c>
    </row>
    <row r="20" spans="1:6">
      <c r="A20" s="41" t="s">
        <v>45</v>
      </c>
      <c r="B20">
        <v>1</v>
      </c>
      <c r="C20">
        <v>0</v>
      </c>
      <c r="D20">
        <v>0</v>
      </c>
      <c r="E20">
        <v>1</v>
      </c>
      <c r="F20">
        <v>2</v>
      </c>
    </row>
    <row r="21" spans="1:6">
      <c r="A21" s="41" t="s">
        <v>46</v>
      </c>
      <c r="B21">
        <v>59</v>
      </c>
      <c r="C21">
        <v>47</v>
      </c>
      <c r="D21">
        <v>0</v>
      </c>
      <c r="E21">
        <v>37</v>
      </c>
      <c r="F21">
        <v>143</v>
      </c>
    </row>
    <row r="22" spans="1:6">
      <c r="A22" s="41" t="s">
        <v>47</v>
      </c>
      <c r="B22">
        <v>2</v>
      </c>
      <c r="C22">
        <v>0</v>
      </c>
      <c r="D22">
        <v>0</v>
      </c>
      <c r="E22">
        <v>1</v>
      </c>
      <c r="F22">
        <v>3</v>
      </c>
    </row>
    <row r="23" spans="1:6">
      <c r="A23" s="44" t="s">
        <v>31</v>
      </c>
      <c r="B23" s="6">
        <v>128</v>
      </c>
      <c r="C23" s="6">
        <v>208</v>
      </c>
      <c r="D23" s="6">
        <v>48</v>
      </c>
      <c r="E23" s="6">
        <v>68</v>
      </c>
      <c r="F23" s="6">
        <v>452</v>
      </c>
    </row>
    <row r="27" spans="1:6">
      <c r="A27" s="49" t="s">
        <v>48</v>
      </c>
      <c r="B27" s="49" t="s">
        <v>547</v>
      </c>
      <c r="C27" s="49" t="s">
        <v>548</v>
      </c>
      <c r="D27" s="49" t="s">
        <v>549</v>
      </c>
      <c r="E27" s="49" t="s">
        <v>550</v>
      </c>
      <c r="F27" s="49" t="s">
        <v>31</v>
      </c>
    </row>
    <row r="28" spans="1:6">
      <c r="A28" s="41" t="s">
        <v>49</v>
      </c>
      <c r="B28">
        <v>24</v>
      </c>
      <c r="C28">
        <v>42</v>
      </c>
      <c r="D28">
        <v>4</v>
      </c>
      <c r="E28">
        <v>13</v>
      </c>
      <c r="F28">
        <v>83</v>
      </c>
    </row>
    <row r="29" spans="1:6">
      <c r="A29" s="41" t="s">
        <v>50</v>
      </c>
      <c r="B29">
        <v>104</v>
      </c>
      <c r="C29">
        <v>166</v>
      </c>
      <c r="D29">
        <v>44</v>
      </c>
      <c r="E29">
        <v>55</v>
      </c>
      <c r="F29">
        <v>369</v>
      </c>
    </row>
    <row r="30" spans="1:6">
      <c r="A30" s="44" t="s">
        <v>31</v>
      </c>
      <c r="B30" s="6">
        <v>128</v>
      </c>
      <c r="C30" s="6">
        <v>208</v>
      </c>
      <c r="D30" s="6">
        <v>48</v>
      </c>
      <c r="E30" s="6">
        <v>68</v>
      </c>
      <c r="F30" s="6">
        <v>452</v>
      </c>
    </row>
    <row r="34" spans="1:6">
      <c r="A34" s="49" t="s">
        <v>51</v>
      </c>
      <c r="B34" s="49" t="s">
        <v>547</v>
      </c>
      <c r="C34" s="49" t="s">
        <v>548</v>
      </c>
      <c r="D34" s="49" t="s">
        <v>549</v>
      </c>
      <c r="E34" s="49" t="s">
        <v>550</v>
      </c>
      <c r="F34" s="49" t="s">
        <v>31</v>
      </c>
    </row>
    <row r="35" spans="1:6">
      <c r="A35" s="41" t="s">
        <v>52</v>
      </c>
      <c r="B35">
        <v>4</v>
      </c>
      <c r="C35">
        <v>3</v>
      </c>
      <c r="D35">
        <v>0</v>
      </c>
      <c r="E35">
        <v>0</v>
      </c>
      <c r="F35">
        <v>7</v>
      </c>
    </row>
    <row r="36" spans="1:6">
      <c r="A36" s="41" t="s">
        <v>53</v>
      </c>
      <c r="B36">
        <v>52</v>
      </c>
      <c r="C36">
        <v>44</v>
      </c>
      <c r="D36">
        <v>0</v>
      </c>
      <c r="E36">
        <v>3</v>
      </c>
      <c r="F36">
        <v>99</v>
      </c>
    </row>
    <row r="37" spans="1:6">
      <c r="A37" s="41" t="s">
        <v>54</v>
      </c>
      <c r="B37">
        <v>72</v>
      </c>
      <c r="C37">
        <v>161</v>
      </c>
      <c r="D37">
        <v>48</v>
      </c>
      <c r="E37">
        <v>65</v>
      </c>
      <c r="F37">
        <v>346</v>
      </c>
    </row>
    <row r="38" spans="1:6">
      <c r="A38" s="44" t="s">
        <v>31</v>
      </c>
      <c r="B38" s="6">
        <v>128</v>
      </c>
      <c r="C38" s="6">
        <v>208</v>
      </c>
      <c r="D38" s="6">
        <v>48</v>
      </c>
      <c r="E38" s="6">
        <v>68</v>
      </c>
      <c r="F38" s="6">
        <v>452</v>
      </c>
    </row>
    <row r="42" spans="1:6" s="20" customFormat="1">
      <c r="A42" s="49" t="s">
        <v>55</v>
      </c>
      <c r="B42" s="49" t="s">
        <v>547</v>
      </c>
      <c r="C42" s="49" t="s">
        <v>548</v>
      </c>
      <c r="D42" s="49" t="s">
        <v>549</v>
      </c>
      <c r="E42" s="49" t="s">
        <v>550</v>
      </c>
      <c r="F42" s="49" t="s">
        <v>31</v>
      </c>
    </row>
    <row r="43" spans="1:6">
      <c r="A43" s="41" t="s">
        <v>57</v>
      </c>
      <c r="B43">
        <v>127</v>
      </c>
      <c r="C43">
        <v>206</v>
      </c>
      <c r="D43">
        <v>48</v>
      </c>
      <c r="E43">
        <v>68</v>
      </c>
      <c r="F43">
        <v>449</v>
      </c>
    </row>
    <row r="44" spans="1:6">
      <c r="A44" s="41" t="s">
        <v>60</v>
      </c>
      <c r="B44">
        <v>0</v>
      </c>
      <c r="C44">
        <v>1</v>
      </c>
      <c r="D44">
        <v>0</v>
      </c>
      <c r="E44">
        <v>0</v>
      </c>
      <c r="F44">
        <v>1</v>
      </c>
    </row>
    <row r="45" spans="1:6">
      <c r="A45" s="41" t="s">
        <v>75</v>
      </c>
      <c r="B45">
        <v>0</v>
      </c>
      <c r="C45">
        <v>1</v>
      </c>
      <c r="D45">
        <v>0</v>
      </c>
      <c r="E45">
        <v>0</v>
      </c>
      <c r="F45">
        <v>1</v>
      </c>
    </row>
    <row r="46" spans="1:6">
      <c r="A46" s="41" t="s">
        <v>80</v>
      </c>
      <c r="B46">
        <v>1</v>
      </c>
      <c r="C46">
        <v>0</v>
      </c>
      <c r="D46">
        <v>0</v>
      </c>
      <c r="E46">
        <v>0</v>
      </c>
      <c r="F46">
        <v>1</v>
      </c>
    </row>
    <row r="47" spans="1:6">
      <c r="A47" s="44" t="s">
        <v>31</v>
      </c>
      <c r="B47" s="6">
        <v>128</v>
      </c>
      <c r="C47" s="6">
        <v>208</v>
      </c>
      <c r="D47" s="6">
        <v>48</v>
      </c>
      <c r="E47" s="6">
        <v>68</v>
      </c>
      <c r="F47" s="6">
        <v>452</v>
      </c>
    </row>
    <row r="51" spans="1:6">
      <c r="A51" s="49" t="s">
        <v>91</v>
      </c>
      <c r="B51" s="49" t="s">
        <v>547</v>
      </c>
      <c r="C51" s="49" t="s">
        <v>548</v>
      </c>
      <c r="D51" s="49" t="s">
        <v>549</v>
      </c>
      <c r="E51" s="49" t="s">
        <v>550</v>
      </c>
      <c r="F51" s="49" t="s">
        <v>31</v>
      </c>
    </row>
    <row r="52" spans="1:6">
      <c r="A52" s="41" t="s">
        <v>157</v>
      </c>
      <c r="B52">
        <v>1</v>
      </c>
      <c r="C52">
        <v>0</v>
      </c>
      <c r="D52">
        <v>3</v>
      </c>
      <c r="E52">
        <v>0</v>
      </c>
      <c r="F52">
        <v>4</v>
      </c>
    </row>
    <row r="53" spans="1:6">
      <c r="A53" s="41" t="s">
        <v>158</v>
      </c>
      <c r="B53">
        <v>8</v>
      </c>
      <c r="C53">
        <v>6</v>
      </c>
      <c r="D53">
        <v>4</v>
      </c>
      <c r="E53">
        <v>2</v>
      </c>
      <c r="F53">
        <v>20</v>
      </c>
    </row>
    <row r="54" spans="1:6">
      <c r="A54" s="41" t="s">
        <v>159</v>
      </c>
      <c r="B54">
        <v>7</v>
      </c>
      <c r="C54">
        <v>5</v>
      </c>
      <c r="D54">
        <v>0</v>
      </c>
      <c r="E54">
        <v>1</v>
      </c>
      <c r="F54">
        <v>13</v>
      </c>
    </row>
    <row r="55" spans="1:6">
      <c r="A55" s="41" t="s">
        <v>161</v>
      </c>
      <c r="B55">
        <v>0</v>
      </c>
      <c r="C55">
        <v>0</v>
      </c>
      <c r="D55">
        <v>0</v>
      </c>
      <c r="E55">
        <v>1</v>
      </c>
      <c r="F55">
        <v>1</v>
      </c>
    </row>
    <row r="56" spans="1:6">
      <c r="A56" s="41" t="s">
        <v>163</v>
      </c>
      <c r="B56">
        <v>8</v>
      </c>
      <c r="C56">
        <v>2</v>
      </c>
      <c r="D56">
        <v>10</v>
      </c>
      <c r="E56">
        <v>1</v>
      </c>
      <c r="F56">
        <v>21</v>
      </c>
    </row>
    <row r="57" spans="1:6">
      <c r="A57" s="41" t="s">
        <v>164</v>
      </c>
      <c r="B57">
        <v>1</v>
      </c>
      <c r="C57">
        <v>0</v>
      </c>
      <c r="D57">
        <v>0</v>
      </c>
      <c r="E57">
        <v>0</v>
      </c>
      <c r="F57">
        <v>1</v>
      </c>
    </row>
    <row r="58" spans="1:6">
      <c r="A58" s="41" t="s">
        <v>165</v>
      </c>
      <c r="B58">
        <v>13</v>
      </c>
      <c r="C58">
        <v>7</v>
      </c>
      <c r="D58">
        <v>2</v>
      </c>
      <c r="E58">
        <v>2</v>
      </c>
      <c r="F58">
        <v>24</v>
      </c>
    </row>
    <row r="59" spans="1:6">
      <c r="A59" s="41" t="s">
        <v>167</v>
      </c>
      <c r="B59">
        <v>1</v>
      </c>
      <c r="C59">
        <v>0</v>
      </c>
      <c r="D59">
        <v>0</v>
      </c>
      <c r="E59">
        <v>0</v>
      </c>
      <c r="F59">
        <v>1</v>
      </c>
    </row>
    <row r="60" spans="1:6">
      <c r="A60" s="41" t="s">
        <v>172</v>
      </c>
      <c r="B60">
        <v>11</v>
      </c>
      <c r="C60">
        <v>7</v>
      </c>
      <c r="D60">
        <v>2</v>
      </c>
      <c r="E60">
        <v>1</v>
      </c>
      <c r="F60">
        <v>21</v>
      </c>
    </row>
    <row r="61" spans="1:6">
      <c r="A61" s="41" t="s">
        <v>173</v>
      </c>
      <c r="B61">
        <v>1</v>
      </c>
      <c r="C61">
        <v>0</v>
      </c>
      <c r="D61">
        <v>0</v>
      </c>
      <c r="E61">
        <v>0</v>
      </c>
      <c r="F61">
        <v>1</v>
      </c>
    </row>
    <row r="62" spans="1:6">
      <c r="A62" s="41" t="s">
        <v>175</v>
      </c>
      <c r="B62">
        <v>0</v>
      </c>
      <c r="C62">
        <v>1</v>
      </c>
      <c r="D62">
        <v>0</v>
      </c>
      <c r="E62">
        <v>0</v>
      </c>
      <c r="F62">
        <v>1</v>
      </c>
    </row>
    <row r="63" spans="1:6">
      <c r="A63" s="41" t="s">
        <v>176</v>
      </c>
      <c r="B63">
        <v>0</v>
      </c>
      <c r="C63">
        <v>1</v>
      </c>
      <c r="D63">
        <v>0</v>
      </c>
      <c r="E63">
        <v>0</v>
      </c>
      <c r="F63">
        <v>1</v>
      </c>
    </row>
    <row r="64" spans="1:6">
      <c r="A64" s="41" t="s">
        <v>177</v>
      </c>
      <c r="B64">
        <v>3</v>
      </c>
      <c r="C64">
        <v>0</v>
      </c>
      <c r="D64">
        <v>1</v>
      </c>
      <c r="E64">
        <v>0</v>
      </c>
      <c r="F64">
        <v>4</v>
      </c>
    </row>
    <row r="65" spans="1:6">
      <c r="A65" s="41" t="s">
        <v>182</v>
      </c>
      <c r="B65">
        <v>0</v>
      </c>
      <c r="C65">
        <v>0</v>
      </c>
      <c r="D65">
        <v>1</v>
      </c>
      <c r="E65">
        <v>0</v>
      </c>
      <c r="F65">
        <v>1</v>
      </c>
    </row>
    <row r="66" spans="1:6">
      <c r="A66" s="41" t="s">
        <v>185</v>
      </c>
      <c r="B66">
        <v>2</v>
      </c>
      <c r="C66">
        <v>1</v>
      </c>
      <c r="D66">
        <v>0</v>
      </c>
      <c r="E66">
        <v>0</v>
      </c>
      <c r="F66">
        <v>3</v>
      </c>
    </row>
    <row r="67" spans="1:6">
      <c r="A67" s="41" t="s">
        <v>186</v>
      </c>
      <c r="B67">
        <v>2</v>
      </c>
      <c r="C67">
        <v>2</v>
      </c>
      <c r="D67">
        <v>1</v>
      </c>
      <c r="E67">
        <v>4</v>
      </c>
      <c r="F67">
        <v>9</v>
      </c>
    </row>
    <row r="68" spans="1:6">
      <c r="A68" s="41" t="s">
        <v>187</v>
      </c>
      <c r="B68">
        <v>4</v>
      </c>
      <c r="C68">
        <v>2</v>
      </c>
      <c r="D68">
        <v>0</v>
      </c>
      <c r="E68">
        <v>0</v>
      </c>
      <c r="F68">
        <v>6</v>
      </c>
    </row>
    <row r="69" spans="1:6">
      <c r="A69" s="41" t="s">
        <v>190</v>
      </c>
      <c r="B69">
        <v>2</v>
      </c>
      <c r="C69">
        <v>2</v>
      </c>
      <c r="D69">
        <v>0</v>
      </c>
      <c r="E69">
        <v>2</v>
      </c>
      <c r="F69">
        <v>6</v>
      </c>
    </row>
    <row r="70" spans="1:6">
      <c r="A70" s="41" t="s">
        <v>193</v>
      </c>
      <c r="B70">
        <v>1</v>
      </c>
      <c r="C70">
        <v>0</v>
      </c>
      <c r="D70">
        <v>0</v>
      </c>
      <c r="E70">
        <v>0</v>
      </c>
      <c r="F70">
        <v>1</v>
      </c>
    </row>
    <row r="71" spans="1:6">
      <c r="A71" s="41" t="s">
        <v>194</v>
      </c>
      <c r="B71">
        <v>0</v>
      </c>
      <c r="C71">
        <v>1</v>
      </c>
      <c r="D71">
        <v>0</v>
      </c>
      <c r="E71">
        <v>0</v>
      </c>
      <c r="F71">
        <v>1</v>
      </c>
    </row>
    <row r="72" spans="1:6">
      <c r="A72" s="41" t="s">
        <v>133</v>
      </c>
      <c r="B72">
        <v>5</v>
      </c>
      <c r="C72">
        <v>5</v>
      </c>
      <c r="D72">
        <v>1</v>
      </c>
      <c r="E72">
        <v>4</v>
      </c>
      <c r="F72">
        <v>15</v>
      </c>
    </row>
    <row r="73" spans="1:6">
      <c r="A73" s="41" t="s">
        <v>197</v>
      </c>
      <c r="B73">
        <v>0</v>
      </c>
      <c r="C73">
        <v>1</v>
      </c>
      <c r="D73">
        <v>0</v>
      </c>
      <c r="E73">
        <v>0</v>
      </c>
      <c r="F73">
        <v>1</v>
      </c>
    </row>
    <row r="74" spans="1:6">
      <c r="A74" s="41" t="s">
        <v>199</v>
      </c>
      <c r="B74">
        <v>0</v>
      </c>
      <c r="C74">
        <v>0</v>
      </c>
      <c r="D74">
        <v>1</v>
      </c>
      <c r="E74">
        <v>0</v>
      </c>
      <c r="F74">
        <v>1</v>
      </c>
    </row>
    <row r="75" spans="1:6">
      <c r="A75" s="41" t="s">
        <v>201</v>
      </c>
      <c r="B75">
        <v>2</v>
      </c>
      <c r="C75">
        <v>0</v>
      </c>
      <c r="D75">
        <v>0</v>
      </c>
      <c r="E75">
        <v>3</v>
      </c>
      <c r="F75">
        <v>5</v>
      </c>
    </row>
    <row r="76" spans="1:6">
      <c r="A76" s="41" t="s">
        <v>202</v>
      </c>
      <c r="B76">
        <v>1</v>
      </c>
      <c r="C76">
        <v>0</v>
      </c>
      <c r="D76">
        <v>0</v>
      </c>
      <c r="E76">
        <v>0</v>
      </c>
      <c r="F76">
        <v>1</v>
      </c>
    </row>
    <row r="77" spans="1:6">
      <c r="A77" s="41" t="s">
        <v>203</v>
      </c>
      <c r="B77">
        <v>1</v>
      </c>
      <c r="C77">
        <v>2</v>
      </c>
      <c r="D77">
        <v>2</v>
      </c>
      <c r="E77">
        <v>0</v>
      </c>
      <c r="F77">
        <v>5</v>
      </c>
    </row>
    <row r="78" spans="1:6">
      <c r="A78" s="41" t="s">
        <v>38</v>
      </c>
      <c r="B78">
        <v>49</v>
      </c>
      <c r="C78">
        <v>162</v>
      </c>
      <c r="D78">
        <v>20</v>
      </c>
      <c r="E78">
        <v>47</v>
      </c>
      <c r="F78">
        <v>278</v>
      </c>
    </row>
    <row r="79" spans="1:6">
      <c r="A79" s="41" t="s">
        <v>205</v>
      </c>
      <c r="B79">
        <v>1</v>
      </c>
      <c r="C79">
        <v>0</v>
      </c>
      <c r="D79">
        <v>0</v>
      </c>
      <c r="E79">
        <v>0</v>
      </c>
      <c r="F79">
        <v>1</v>
      </c>
    </row>
    <row r="80" spans="1:6">
      <c r="A80" s="41" t="s">
        <v>206</v>
      </c>
      <c r="B80">
        <v>4</v>
      </c>
      <c r="C80">
        <v>1</v>
      </c>
      <c r="D80">
        <v>0</v>
      </c>
      <c r="E80">
        <v>0</v>
      </c>
      <c r="F80">
        <v>5</v>
      </c>
    </row>
    <row r="81" spans="1:6">
      <c r="A81" s="44" t="s">
        <v>31</v>
      </c>
      <c r="B81" s="6">
        <v>128</v>
      </c>
      <c r="C81" s="6">
        <v>208</v>
      </c>
      <c r="D81" s="6">
        <v>48</v>
      </c>
      <c r="E81" s="6">
        <v>68</v>
      </c>
      <c r="F81" s="6">
        <v>452</v>
      </c>
    </row>
    <row r="85" spans="1:6">
      <c r="A85" s="49" t="s">
        <v>151</v>
      </c>
      <c r="B85" s="49" t="s">
        <v>547</v>
      </c>
      <c r="C85" s="49" t="s">
        <v>548</v>
      </c>
      <c r="D85" s="49" t="s">
        <v>549</v>
      </c>
      <c r="E85" s="49" t="s">
        <v>550</v>
      </c>
      <c r="F85" s="49" t="s">
        <v>31</v>
      </c>
    </row>
    <row r="86" spans="1:6">
      <c r="A86" s="41" t="s">
        <v>152</v>
      </c>
      <c r="B86">
        <v>23</v>
      </c>
      <c r="C86">
        <v>7</v>
      </c>
      <c r="D86">
        <v>0</v>
      </c>
      <c r="E86">
        <v>7</v>
      </c>
      <c r="F86">
        <v>37</v>
      </c>
    </row>
    <row r="87" spans="1:6">
      <c r="A87" s="41" t="s">
        <v>38</v>
      </c>
      <c r="B87">
        <v>105</v>
      </c>
      <c r="C87">
        <v>201</v>
      </c>
      <c r="D87">
        <v>48</v>
      </c>
      <c r="E87">
        <v>61</v>
      </c>
      <c r="F87">
        <v>415</v>
      </c>
    </row>
    <row r="88" spans="1:6">
      <c r="A88" s="44" t="s">
        <v>31</v>
      </c>
      <c r="B88" s="6">
        <v>128</v>
      </c>
      <c r="C88" s="6">
        <v>208</v>
      </c>
      <c r="D88" s="6">
        <v>48</v>
      </c>
      <c r="E88" s="6">
        <v>68</v>
      </c>
      <c r="F88" s="6">
        <v>452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7030A0"/>
  </sheetPr>
  <dimension ref="A2:F68"/>
  <sheetViews>
    <sheetView topLeftCell="A24" workbookViewId="0">
      <selection activeCell="A54" sqref="A54"/>
    </sheetView>
  </sheetViews>
  <sheetFormatPr defaultColWidth="11.42578125" defaultRowHeight="15"/>
  <cols>
    <col min="1" max="1" width="45.85546875" style="76" customWidth="1"/>
    <col min="2" max="3" width="36.85546875" style="76" customWidth="1"/>
    <col min="4" max="4" width="42.42578125" style="76" customWidth="1"/>
    <col min="5" max="5" width="38" style="76" customWidth="1"/>
    <col min="6" max="6" width="12.5703125" style="76" bestFit="1" customWidth="1"/>
  </cols>
  <sheetData>
    <row r="2" spans="1:6" ht="18.75">
      <c r="A2" s="37" t="s">
        <v>551</v>
      </c>
    </row>
    <row r="4" spans="1:6">
      <c r="A4" s="77" t="s">
        <v>339</v>
      </c>
      <c r="B4" s="77" t="s">
        <v>547</v>
      </c>
      <c r="C4" s="77" t="s">
        <v>548</v>
      </c>
      <c r="D4" s="77" t="s">
        <v>549</v>
      </c>
      <c r="E4" s="77" t="s">
        <v>550</v>
      </c>
      <c r="F4" s="77" t="s">
        <v>31</v>
      </c>
    </row>
    <row r="5" spans="1:6">
      <c r="A5" s="75" t="s">
        <v>281</v>
      </c>
      <c r="B5" s="76">
        <v>2</v>
      </c>
      <c r="C5" s="76">
        <v>0</v>
      </c>
      <c r="D5" s="76">
        <v>0</v>
      </c>
      <c r="E5" s="76">
        <v>0</v>
      </c>
      <c r="F5" s="76">
        <v>2</v>
      </c>
    </row>
    <row r="6" spans="1:6">
      <c r="A6" s="75" t="s">
        <v>282</v>
      </c>
      <c r="B6" s="76">
        <v>1</v>
      </c>
      <c r="C6" s="76">
        <v>0</v>
      </c>
      <c r="D6" s="76">
        <v>0</v>
      </c>
      <c r="E6" s="76">
        <v>0</v>
      </c>
      <c r="F6" s="76">
        <v>1</v>
      </c>
    </row>
    <row r="7" spans="1:6">
      <c r="A7" s="75" t="s">
        <v>284</v>
      </c>
      <c r="B7" s="76">
        <v>8</v>
      </c>
      <c r="C7" s="76">
        <v>11</v>
      </c>
      <c r="D7" s="76">
        <v>0</v>
      </c>
      <c r="E7" s="76">
        <v>0</v>
      </c>
      <c r="F7" s="76">
        <v>19</v>
      </c>
    </row>
    <row r="8" spans="1:6">
      <c r="A8" s="75" t="s">
        <v>285</v>
      </c>
      <c r="B8" s="76">
        <v>9</v>
      </c>
      <c r="C8" s="76">
        <v>1</v>
      </c>
      <c r="D8" s="76">
        <v>0</v>
      </c>
      <c r="E8" s="76">
        <v>0</v>
      </c>
      <c r="F8" s="76">
        <v>10</v>
      </c>
    </row>
    <row r="9" spans="1:6">
      <c r="A9" s="75" t="s">
        <v>287</v>
      </c>
      <c r="B9" s="76">
        <v>3</v>
      </c>
      <c r="C9" s="76">
        <v>0</v>
      </c>
      <c r="D9" s="76">
        <v>0</v>
      </c>
      <c r="E9" s="76">
        <v>0</v>
      </c>
      <c r="F9" s="76">
        <v>3</v>
      </c>
    </row>
    <row r="10" spans="1:6">
      <c r="A10" s="75" t="s">
        <v>289</v>
      </c>
      <c r="B10" s="76">
        <v>5</v>
      </c>
      <c r="C10" s="76">
        <v>0</v>
      </c>
      <c r="D10" s="76">
        <v>0</v>
      </c>
      <c r="E10" s="76">
        <v>5</v>
      </c>
      <c r="F10" s="76">
        <v>10</v>
      </c>
    </row>
    <row r="11" spans="1:6">
      <c r="A11" s="75" t="s">
        <v>290</v>
      </c>
      <c r="B11" s="76">
        <v>2</v>
      </c>
      <c r="C11" s="76">
        <v>5</v>
      </c>
      <c r="D11" s="76">
        <v>0</v>
      </c>
      <c r="E11" s="76">
        <v>1</v>
      </c>
      <c r="F11" s="76">
        <v>8</v>
      </c>
    </row>
    <row r="12" spans="1:6">
      <c r="A12" s="75" t="s">
        <v>291</v>
      </c>
      <c r="B12" s="76">
        <v>33</v>
      </c>
      <c r="C12" s="76">
        <v>63</v>
      </c>
      <c r="D12" s="76">
        <v>7</v>
      </c>
      <c r="E12" s="76">
        <v>14</v>
      </c>
      <c r="F12" s="76">
        <v>117</v>
      </c>
    </row>
    <row r="13" spans="1:6">
      <c r="A13" s="80" t="s">
        <v>31</v>
      </c>
      <c r="B13" s="78">
        <f>SUM(B5:B12)</f>
        <v>63</v>
      </c>
      <c r="C13" s="78">
        <f>SUM(C5:C12)</f>
        <v>80</v>
      </c>
      <c r="D13" s="78">
        <f>SUM(D5:D12)</f>
        <v>7</v>
      </c>
      <c r="E13" s="78">
        <f>SUM(E5:E12)</f>
        <v>20</v>
      </c>
      <c r="F13" s="78">
        <f>SUM(F5:F12)</f>
        <v>170</v>
      </c>
    </row>
    <row r="15" spans="1:6">
      <c r="A15" s="77" t="s">
        <v>342</v>
      </c>
      <c r="B15" s="77" t="s">
        <v>547</v>
      </c>
      <c r="C15" s="77" t="s">
        <v>548</v>
      </c>
      <c r="D15" s="77" t="s">
        <v>549</v>
      </c>
      <c r="E15" s="77" t="s">
        <v>550</v>
      </c>
      <c r="F15" s="77" t="s">
        <v>31</v>
      </c>
    </row>
    <row r="16" spans="1:6">
      <c r="A16" s="79" t="s">
        <v>281</v>
      </c>
      <c r="B16" s="85"/>
      <c r="C16" s="85"/>
      <c r="D16" s="85"/>
      <c r="E16" s="85"/>
      <c r="F16" s="85"/>
    </row>
    <row r="17" spans="1:6">
      <c r="A17" s="76" t="s">
        <v>343</v>
      </c>
      <c r="B17" s="76">
        <v>1</v>
      </c>
      <c r="C17" s="76">
        <v>0</v>
      </c>
      <c r="D17" s="76">
        <v>0</v>
      </c>
      <c r="E17" s="76">
        <v>0</v>
      </c>
      <c r="F17" s="76">
        <v>1</v>
      </c>
    </row>
    <row r="18" spans="1:6">
      <c r="A18" s="76" t="s">
        <v>345</v>
      </c>
      <c r="B18" s="76">
        <v>1</v>
      </c>
      <c r="C18" s="76">
        <v>0</v>
      </c>
      <c r="D18" s="76">
        <v>0</v>
      </c>
      <c r="E18" s="76">
        <v>0</v>
      </c>
      <c r="F18" s="76">
        <v>1</v>
      </c>
    </row>
    <row r="19" spans="1:6">
      <c r="A19" s="83" t="s">
        <v>333</v>
      </c>
      <c r="B19" s="84">
        <f>SUM(B17:B18)</f>
        <v>2</v>
      </c>
      <c r="C19" s="84">
        <f>SUM(C17:C18)</f>
        <v>0</v>
      </c>
      <c r="D19" s="84">
        <f>SUM(D17:D18)</f>
        <v>0</v>
      </c>
      <c r="E19" s="84">
        <f>SUM(E17:E18)</f>
        <v>0</v>
      </c>
      <c r="F19" s="84">
        <v>2</v>
      </c>
    </row>
    <row r="21" spans="1:6">
      <c r="A21" s="86" t="s">
        <v>282</v>
      </c>
      <c r="B21" s="87"/>
      <c r="C21" s="87"/>
      <c r="D21" s="87"/>
      <c r="E21" s="87"/>
      <c r="F21" s="87"/>
    </row>
    <row r="22" spans="1:6">
      <c r="A22" s="76" t="s">
        <v>348</v>
      </c>
      <c r="B22" s="76">
        <v>1</v>
      </c>
      <c r="C22" s="76">
        <v>0</v>
      </c>
      <c r="D22" s="76">
        <v>0</v>
      </c>
      <c r="E22" s="76">
        <v>0</v>
      </c>
      <c r="F22" s="76">
        <v>1</v>
      </c>
    </row>
    <row r="23" spans="1:6">
      <c r="A23" s="83" t="s">
        <v>333</v>
      </c>
      <c r="B23" s="84">
        <f>SUM(B22)</f>
        <v>1</v>
      </c>
      <c r="C23" s="84">
        <f>SUM(C22)</f>
        <v>0</v>
      </c>
      <c r="D23" s="84">
        <f>SUM(D22)</f>
        <v>0</v>
      </c>
      <c r="E23" s="84">
        <f>SUM(E22)</f>
        <v>0</v>
      </c>
      <c r="F23" s="84">
        <v>1</v>
      </c>
    </row>
    <row r="25" spans="1:6">
      <c r="A25" s="86" t="s">
        <v>284</v>
      </c>
      <c r="B25" s="87"/>
      <c r="C25" s="87"/>
      <c r="D25" s="87"/>
      <c r="E25" s="87"/>
      <c r="F25" s="87"/>
    </row>
    <row r="26" spans="1:6">
      <c r="A26" s="76" t="s">
        <v>354</v>
      </c>
      <c r="B26" s="76">
        <v>1</v>
      </c>
      <c r="C26" s="76">
        <v>0</v>
      </c>
      <c r="D26" s="76">
        <v>0</v>
      </c>
      <c r="E26" s="76">
        <v>0</v>
      </c>
      <c r="F26" s="76">
        <f t="shared" ref="F26:F31" si="0">SUM(B26:E26)</f>
        <v>1</v>
      </c>
    </row>
    <row r="27" spans="1:6">
      <c r="A27" s="76" t="s">
        <v>355</v>
      </c>
      <c r="B27" s="76">
        <v>3</v>
      </c>
      <c r="C27" s="76">
        <v>2</v>
      </c>
      <c r="D27" s="76">
        <v>0</v>
      </c>
      <c r="E27" s="76">
        <v>0</v>
      </c>
      <c r="F27" s="76">
        <f t="shared" si="0"/>
        <v>5</v>
      </c>
    </row>
    <row r="28" spans="1:6">
      <c r="A28" s="76" t="s">
        <v>358</v>
      </c>
      <c r="B28" s="76">
        <v>0</v>
      </c>
      <c r="C28" s="76">
        <v>5</v>
      </c>
      <c r="D28" s="76">
        <v>0</v>
      </c>
      <c r="E28" s="76">
        <v>0</v>
      </c>
      <c r="F28" s="76">
        <f t="shared" si="0"/>
        <v>5</v>
      </c>
    </row>
    <row r="29" spans="1:6">
      <c r="A29" s="76" t="s">
        <v>359</v>
      </c>
      <c r="B29" s="76">
        <v>0</v>
      </c>
      <c r="C29" s="76">
        <v>4</v>
      </c>
      <c r="D29" s="76">
        <v>0</v>
      </c>
      <c r="E29" s="76">
        <v>0</v>
      </c>
      <c r="F29" s="76">
        <f t="shared" si="0"/>
        <v>4</v>
      </c>
    </row>
    <row r="30" spans="1:6">
      <c r="A30" s="76" t="s">
        <v>360</v>
      </c>
      <c r="B30" s="76">
        <v>1</v>
      </c>
      <c r="C30" s="76">
        <v>0</v>
      </c>
      <c r="D30" s="76">
        <v>0</v>
      </c>
      <c r="E30" s="76">
        <v>0</v>
      </c>
      <c r="F30" s="76">
        <f t="shared" si="0"/>
        <v>1</v>
      </c>
    </row>
    <row r="31" spans="1:6">
      <c r="A31" s="76" t="s">
        <v>363</v>
      </c>
      <c r="B31" s="76">
        <v>3</v>
      </c>
      <c r="C31" s="76">
        <v>0</v>
      </c>
      <c r="D31" s="76">
        <v>0</v>
      </c>
      <c r="E31" s="76">
        <v>0</v>
      </c>
      <c r="F31" s="76">
        <f t="shared" si="0"/>
        <v>3</v>
      </c>
    </row>
    <row r="32" spans="1:6">
      <c r="A32" s="83" t="s">
        <v>333</v>
      </c>
      <c r="B32" s="84">
        <f>SUM(B26:B31)</f>
        <v>8</v>
      </c>
      <c r="C32" s="84">
        <f>SUM(C26:C31)</f>
        <v>11</v>
      </c>
      <c r="D32" s="84">
        <f>SUM(D26:D31)</f>
        <v>0</v>
      </c>
      <c r="E32" s="84">
        <f>SUM(E26:E31)</f>
        <v>0</v>
      </c>
      <c r="F32" s="84">
        <f>SUM(F26:F31)</f>
        <v>19</v>
      </c>
    </row>
    <row r="34" spans="1:6">
      <c r="A34" s="86" t="s">
        <v>285</v>
      </c>
      <c r="B34" s="87"/>
      <c r="C34" s="87"/>
      <c r="D34" s="87"/>
      <c r="E34" s="87"/>
      <c r="F34" s="87"/>
    </row>
    <row r="35" spans="1:6">
      <c r="A35" s="76" t="s">
        <v>367</v>
      </c>
      <c r="B35" s="76">
        <v>2</v>
      </c>
      <c r="C35" s="76">
        <v>0</v>
      </c>
      <c r="D35" s="76">
        <v>0</v>
      </c>
      <c r="E35" s="76">
        <v>0</v>
      </c>
      <c r="F35" s="76">
        <f>SUM(B35:E35)</f>
        <v>2</v>
      </c>
    </row>
    <row r="36" spans="1:6">
      <c r="A36" s="76" t="s">
        <v>371</v>
      </c>
      <c r="B36" s="76">
        <v>1</v>
      </c>
      <c r="C36" s="76">
        <v>0</v>
      </c>
      <c r="D36" s="76">
        <v>0</v>
      </c>
      <c r="E36" s="76">
        <v>0</v>
      </c>
      <c r="F36" s="76">
        <f>SUM(B36:E36)</f>
        <v>1</v>
      </c>
    </row>
    <row r="37" spans="1:6">
      <c r="A37" s="76" t="s">
        <v>374</v>
      </c>
      <c r="B37" s="76">
        <v>3</v>
      </c>
      <c r="C37" s="76">
        <v>0</v>
      </c>
      <c r="D37" s="76">
        <v>0</v>
      </c>
      <c r="E37" s="76">
        <v>0</v>
      </c>
      <c r="F37" s="76">
        <f>SUM(B37:E37)</f>
        <v>3</v>
      </c>
    </row>
    <row r="38" spans="1:6">
      <c r="A38" s="76" t="s">
        <v>381</v>
      </c>
      <c r="B38" s="76">
        <v>1</v>
      </c>
      <c r="C38" s="76">
        <v>1</v>
      </c>
      <c r="D38" s="76">
        <v>0</v>
      </c>
      <c r="E38" s="76">
        <v>0</v>
      </c>
      <c r="F38" s="76">
        <f>SUM(B38:E38)</f>
        <v>2</v>
      </c>
    </row>
    <row r="39" spans="1:6">
      <c r="A39" s="76" t="s">
        <v>386</v>
      </c>
      <c r="B39" s="76">
        <v>2</v>
      </c>
      <c r="C39" s="76">
        <v>0</v>
      </c>
      <c r="D39" s="76">
        <v>0</v>
      </c>
      <c r="E39" s="76">
        <v>0</v>
      </c>
      <c r="F39" s="76">
        <f>SUM(B39:E39)</f>
        <v>2</v>
      </c>
    </row>
    <row r="40" spans="1:6">
      <c r="A40" s="83" t="s">
        <v>333</v>
      </c>
      <c r="B40" s="84">
        <f>SUM(B35:B39)</f>
        <v>9</v>
      </c>
      <c r="C40" s="84">
        <f>SUM(C35:C39)</f>
        <v>1</v>
      </c>
      <c r="D40" s="84">
        <f>SUM(D35:D39)</f>
        <v>0</v>
      </c>
      <c r="E40" s="84">
        <f>SUM(E35:E39)</f>
        <v>0</v>
      </c>
      <c r="F40" s="84">
        <f>SUM(F35:F39)</f>
        <v>10</v>
      </c>
    </row>
    <row r="42" spans="1:6">
      <c r="A42" s="86" t="s">
        <v>287</v>
      </c>
      <c r="B42" s="87"/>
      <c r="C42" s="87"/>
      <c r="D42" s="87"/>
      <c r="E42" s="87"/>
      <c r="F42" s="87"/>
    </row>
    <row r="43" spans="1:6">
      <c r="A43" s="76" t="s">
        <v>399</v>
      </c>
      <c r="B43" s="76">
        <v>3</v>
      </c>
      <c r="C43" s="76">
        <v>0</v>
      </c>
      <c r="D43" s="76">
        <v>0</v>
      </c>
      <c r="E43" s="76">
        <v>0</v>
      </c>
      <c r="F43" s="76">
        <v>3</v>
      </c>
    </row>
    <row r="44" spans="1:6">
      <c r="A44" s="83" t="s">
        <v>333</v>
      </c>
      <c r="B44" s="84">
        <f>SUM(B43)</f>
        <v>3</v>
      </c>
      <c r="C44" s="84">
        <f>SUM(C43)</f>
        <v>0</v>
      </c>
      <c r="D44" s="84">
        <f>SUM(D43)</f>
        <v>0</v>
      </c>
      <c r="E44" s="84">
        <f>SUM(E43)</f>
        <v>0</v>
      </c>
      <c r="F44" s="84">
        <v>3</v>
      </c>
    </row>
    <row r="46" spans="1:6">
      <c r="A46" s="86" t="s">
        <v>289</v>
      </c>
      <c r="B46" s="87"/>
      <c r="C46" s="87"/>
      <c r="D46" s="87"/>
      <c r="E46" s="87"/>
      <c r="F46" s="87"/>
    </row>
    <row r="47" spans="1:6">
      <c r="A47" s="76" t="s">
        <v>402</v>
      </c>
      <c r="B47" s="76">
        <v>2</v>
      </c>
      <c r="C47" s="76">
        <v>0</v>
      </c>
      <c r="D47" s="76">
        <v>0</v>
      </c>
      <c r="E47" s="76">
        <v>1</v>
      </c>
      <c r="F47" s="76">
        <v>3</v>
      </c>
    </row>
    <row r="48" spans="1:6">
      <c r="A48" s="76" t="s">
        <v>403</v>
      </c>
      <c r="B48" s="76">
        <v>0</v>
      </c>
      <c r="C48" s="76">
        <v>0</v>
      </c>
      <c r="D48" s="76">
        <v>0</v>
      </c>
      <c r="E48" s="76">
        <v>2</v>
      </c>
      <c r="F48" s="76">
        <v>2</v>
      </c>
    </row>
    <row r="49" spans="1:6">
      <c r="A49" s="76" t="s">
        <v>404</v>
      </c>
      <c r="B49" s="76">
        <v>2</v>
      </c>
      <c r="C49" s="76">
        <v>0</v>
      </c>
      <c r="D49" s="76">
        <v>0</v>
      </c>
      <c r="E49" s="76">
        <v>2</v>
      </c>
      <c r="F49" s="76">
        <v>4</v>
      </c>
    </row>
    <row r="50" spans="1:6">
      <c r="A50" s="76" t="s">
        <v>410</v>
      </c>
      <c r="B50" s="76">
        <v>1</v>
      </c>
      <c r="C50" s="76">
        <v>0</v>
      </c>
      <c r="D50" s="76">
        <v>0</v>
      </c>
      <c r="E50" s="76">
        <v>0</v>
      </c>
      <c r="F50" s="76">
        <v>1</v>
      </c>
    </row>
    <row r="51" spans="1:6">
      <c r="A51" s="83" t="s">
        <v>333</v>
      </c>
      <c r="B51" s="84">
        <f>SUM(B47:B50)</f>
        <v>5</v>
      </c>
      <c r="C51" s="84">
        <f>SUM(C47:C50)</f>
        <v>0</v>
      </c>
      <c r="D51" s="84">
        <f>SUM(D47:D50)</f>
        <v>0</v>
      </c>
      <c r="E51" s="84">
        <f>SUM(E47:E50)</f>
        <v>5</v>
      </c>
      <c r="F51" s="84">
        <f>SUM(F47:F50)</f>
        <v>10</v>
      </c>
    </row>
    <row r="53" spans="1:6">
      <c r="A53" s="86" t="s">
        <v>290</v>
      </c>
      <c r="B53" s="87"/>
      <c r="C53" s="87"/>
      <c r="D53" s="87"/>
      <c r="E53" s="87"/>
      <c r="F53" s="87"/>
    </row>
    <row r="54" spans="1:6">
      <c r="A54" s="76" t="s">
        <v>419</v>
      </c>
      <c r="B54" s="76">
        <v>0</v>
      </c>
      <c r="C54" s="76">
        <v>2</v>
      </c>
      <c r="D54" s="76">
        <v>0</v>
      </c>
      <c r="E54" s="76">
        <v>0</v>
      </c>
      <c r="F54" s="76">
        <v>2</v>
      </c>
    </row>
    <row r="55" spans="1:6">
      <c r="A55" s="76" t="s">
        <v>422</v>
      </c>
      <c r="B55" s="76">
        <v>0</v>
      </c>
      <c r="C55" s="76">
        <v>2</v>
      </c>
      <c r="D55" s="76">
        <v>0</v>
      </c>
      <c r="E55" s="76">
        <v>1</v>
      </c>
      <c r="F55" s="76">
        <v>3</v>
      </c>
    </row>
    <row r="56" spans="1:6">
      <c r="A56" s="76" t="s">
        <v>424</v>
      </c>
      <c r="B56" s="76">
        <v>2</v>
      </c>
      <c r="C56" s="76">
        <v>1</v>
      </c>
      <c r="D56" s="76">
        <v>0</v>
      </c>
      <c r="E56" s="76">
        <v>0</v>
      </c>
      <c r="F56" s="76">
        <v>3</v>
      </c>
    </row>
    <row r="57" spans="1:6">
      <c r="A57" s="83" t="s">
        <v>333</v>
      </c>
      <c r="B57" s="84">
        <f>SUM(B54:B56)</f>
        <v>2</v>
      </c>
      <c r="C57" s="84">
        <f>SUM(C54:C56)</f>
        <v>5</v>
      </c>
      <c r="D57" s="84">
        <f>SUM(D54:D56)</f>
        <v>0</v>
      </c>
      <c r="E57" s="84">
        <f>SUM(E54:E56)</f>
        <v>1</v>
      </c>
      <c r="F57" s="84">
        <v>8</v>
      </c>
    </row>
    <row r="59" spans="1:6">
      <c r="A59" s="86" t="s">
        <v>291</v>
      </c>
      <c r="B59" s="87"/>
      <c r="C59" s="87"/>
      <c r="D59" s="87"/>
      <c r="E59" s="87"/>
      <c r="F59" s="87"/>
    </row>
    <row r="60" spans="1:6">
      <c r="A60" s="76" t="s">
        <v>431</v>
      </c>
      <c r="B60" s="76">
        <v>2</v>
      </c>
      <c r="C60" s="76">
        <v>1</v>
      </c>
      <c r="D60" s="76">
        <v>0</v>
      </c>
      <c r="E60" s="76">
        <v>0</v>
      </c>
      <c r="F60" s="76">
        <f>SUM(B60:E60)</f>
        <v>3</v>
      </c>
    </row>
    <row r="61" spans="1:6">
      <c r="A61" s="76" t="s">
        <v>432</v>
      </c>
      <c r="B61" s="76">
        <v>7</v>
      </c>
      <c r="C61" s="76">
        <v>6</v>
      </c>
      <c r="D61" s="76">
        <v>1</v>
      </c>
      <c r="E61" s="76">
        <v>1</v>
      </c>
      <c r="F61" s="76">
        <f>SUM(B61:E61)</f>
        <v>15</v>
      </c>
    </row>
    <row r="62" spans="1:6">
      <c r="A62" s="76" t="s">
        <v>434</v>
      </c>
      <c r="B62" s="76">
        <v>23</v>
      </c>
      <c r="C62" s="76">
        <v>51</v>
      </c>
      <c r="D62" s="76">
        <v>6</v>
      </c>
      <c r="E62" s="76">
        <v>13</v>
      </c>
      <c r="F62" s="76">
        <f>SUM(B62:E62)</f>
        <v>93</v>
      </c>
    </row>
    <row r="63" spans="1:6">
      <c r="A63" s="76" t="s">
        <v>437</v>
      </c>
      <c r="B63" s="76">
        <v>0</v>
      </c>
      <c r="C63" s="76">
        <v>5</v>
      </c>
      <c r="D63" s="76">
        <v>0</v>
      </c>
      <c r="E63" s="76">
        <v>0</v>
      </c>
      <c r="F63" s="76">
        <f>SUM(B63:E63)</f>
        <v>5</v>
      </c>
    </row>
    <row r="64" spans="1:6">
      <c r="A64" s="76" t="s">
        <v>442</v>
      </c>
      <c r="B64" s="76">
        <v>1</v>
      </c>
      <c r="C64" s="76">
        <v>0</v>
      </c>
      <c r="D64" s="76">
        <v>0</v>
      </c>
      <c r="E64" s="76">
        <v>0</v>
      </c>
      <c r="F64" s="76">
        <f>SUM(B64:E64)</f>
        <v>1</v>
      </c>
    </row>
    <row r="65" spans="1:6">
      <c r="A65" s="83" t="s">
        <v>333</v>
      </c>
      <c r="B65" s="84">
        <f>SUM(B60:B64)</f>
        <v>33</v>
      </c>
      <c r="C65" s="84">
        <f>SUM(C60:C64)</f>
        <v>63</v>
      </c>
      <c r="D65" s="84">
        <f>SUM(D60:D64)</f>
        <v>7</v>
      </c>
      <c r="E65" s="84">
        <f>SUM(E60:E64)</f>
        <v>14</v>
      </c>
      <c r="F65" s="84">
        <f>SUM(F60:F64)</f>
        <v>117</v>
      </c>
    </row>
    <row r="66" spans="1:6">
      <c r="A66" s="82"/>
      <c r="B66" s="74"/>
      <c r="C66" s="74"/>
      <c r="D66" s="74"/>
      <c r="E66" s="74"/>
      <c r="F66" s="74"/>
    </row>
    <row r="68" spans="1:6">
      <c r="A68" s="80" t="s">
        <v>450</v>
      </c>
      <c r="B68" s="78">
        <v>63</v>
      </c>
      <c r="C68" s="78">
        <v>80</v>
      </c>
      <c r="D68" s="78">
        <v>7</v>
      </c>
      <c r="E68" s="78">
        <v>20</v>
      </c>
      <c r="F68" s="78">
        <v>170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1" tint="0.14999847407452621"/>
  </sheetPr>
  <dimension ref="A2:F83"/>
  <sheetViews>
    <sheetView topLeftCell="A33" workbookViewId="0">
      <selection activeCell="A63" sqref="A63"/>
    </sheetView>
  </sheetViews>
  <sheetFormatPr defaultColWidth="11.42578125" defaultRowHeight="15"/>
  <cols>
    <col min="1" max="1" width="42.7109375" style="76" customWidth="1"/>
    <col min="2" max="2" width="36.5703125" style="76" customWidth="1"/>
    <col min="3" max="3" width="35.5703125" style="76" customWidth="1"/>
    <col min="4" max="4" width="39.42578125" style="76" customWidth="1"/>
    <col min="5" max="5" width="37.42578125" style="76" customWidth="1"/>
    <col min="6" max="6" width="11.42578125" style="76"/>
  </cols>
  <sheetData>
    <row r="2" spans="1:6" ht="18.75">
      <c r="A2" s="37" t="s">
        <v>552</v>
      </c>
    </row>
    <row r="4" spans="1:6">
      <c r="A4" s="77" t="s">
        <v>447</v>
      </c>
      <c r="B4" s="77" t="s">
        <v>547</v>
      </c>
      <c r="C4" s="77" t="s">
        <v>548</v>
      </c>
      <c r="D4" s="77" t="s">
        <v>549</v>
      </c>
      <c r="E4" s="77" t="s">
        <v>550</v>
      </c>
      <c r="F4" s="77" t="s">
        <v>31</v>
      </c>
    </row>
    <row r="5" spans="1:6">
      <c r="A5" s="75" t="s">
        <v>295</v>
      </c>
      <c r="B5" s="76">
        <v>1</v>
      </c>
      <c r="C5" s="76">
        <v>0</v>
      </c>
      <c r="D5" s="76">
        <v>0</v>
      </c>
      <c r="E5" s="76">
        <v>0</v>
      </c>
      <c r="F5" s="76">
        <f t="shared" ref="F5:F14" si="0">SUM(B5:E5)</f>
        <v>1</v>
      </c>
    </row>
    <row r="6" spans="1:6">
      <c r="A6" s="75" t="s">
        <v>281</v>
      </c>
      <c r="B6" s="76">
        <v>25</v>
      </c>
      <c r="C6" s="76">
        <v>0</v>
      </c>
      <c r="D6" s="76">
        <v>0</v>
      </c>
      <c r="E6" s="76">
        <v>0</v>
      </c>
      <c r="F6" s="76">
        <f t="shared" si="0"/>
        <v>25</v>
      </c>
    </row>
    <row r="7" spans="1:6">
      <c r="A7" s="75" t="s">
        <v>282</v>
      </c>
      <c r="B7" s="76">
        <v>2</v>
      </c>
      <c r="C7" s="76">
        <v>0</v>
      </c>
      <c r="D7" s="76">
        <v>0</v>
      </c>
      <c r="E7" s="76">
        <v>0</v>
      </c>
      <c r="F7" s="76">
        <f t="shared" si="0"/>
        <v>2</v>
      </c>
    </row>
    <row r="8" spans="1:6">
      <c r="A8" s="75" t="s">
        <v>284</v>
      </c>
      <c r="B8" s="76">
        <v>4</v>
      </c>
      <c r="C8" s="76">
        <v>0</v>
      </c>
      <c r="D8" s="76">
        <v>0</v>
      </c>
      <c r="E8" s="76">
        <v>1</v>
      </c>
      <c r="F8" s="76">
        <f t="shared" si="0"/>
        <v>5</v>
      </c>
    </row>
    <row r="9" spans="1:6">
      <c r="A9" s="75" t="s">
        <v>285</v>
      </c>
      <c r="B9" s="76">
        <v>6</v>
      </c>
      <c r="C9" s="76">
        <v>1</v>
      </c>
      <c r="D9" s="76">
        <v>0</v>
      </c>
      <c r="E9" s="76">
        <v>1</v>
      </c>
      <c r="F9" s="76">
        <f t="shared" si="0"/>
        <v>8</v>
      </c>
    </row>
    <row r="10" spans="1:6">
      <c r="A10" s="75" t="s">
        <v>286</v>
      </c>
      <c r="B10" s="76">
        <v>1</v>
      </c>
      <c r="C10" s="76">
        <v>0</v>
      </c>
      <c r="D10" s="76">
        <v>0</v>
      </c>
      <c r="E10" s="76">
        <v>0</v>
      </c>
      <c r="F10" s="76">
        <f t="shared" si="0"/>
        <v>1</v>
      </c>
    </row>
    <row r="11" spans="1:6">
      <c r="A11" s="75" t="s">
        <v>289</v>
      </c>
      <c r="B11" s="76">
        <v>2</v>
      </c>
      <c r="C11" s="76">
        <v>3</v>
      </c>
      <c r="D11" s="76">
        <v>0</v>
      </c>
      <c r="E11" s="76">
        <v>0</v>
      </c>
      <c r="F11" s="76">
        <f t="shared" si="0"/>
        <v>5</v>
      </c>
    </row>
    <row r="12" spans="1:6">
      <c r="A12" s="75" t="s">
        <v>290</v>
      </c>
      <c r="B12" s="76">
        <v>0</v>
      </c>
      <c r="C12" s="76">
        <v>4</v>
      </c>
      <c r="D12" s="76">
        <v>3</v>
      </c>
      <c r="E12" s="76">
        <v>1</v>
      </c>
      <c r="F12" s="76">
        <f t="shared" si="0"/>
        <v>8</v>
      </c>
    </row>
    <row r="13" spans="1:6">
      <c r="A13" s="75" t="s">
        <v>291</v>
      </c>
      <c r="B13" s="76">
        <v>58</v>
      </c>
      <c r="C13" s="76">
        <v>127</v>
      </c>
      <c r="D13" s="76">
        <v>38</v>
      </c>
      <c r="E13" s="76">
        <v>49</v>
      </c>
      <c r="F13" s="76">
        <f t="shared" si="0"/>
        <v>272</v>
      </c>
    </row>
    <row r="14" spans="1:6">
      <c r="A14" s="75" t="s">
        <v>133</v>
      </c>
      <c r="B14" s="76">
        <v>2</v>
      </c>
      <c r="C14" s="76">
        <v>1</v>
      </c>
      <c r="D14" s="76">
        <v>0</v>
      </c>
      <c r="E14" s="76">
        <v>0</v>
      </c>
      <c r="F14" s="76">
        <f t="shared" si="0"/>
        <v>3</v>
      </c>
    </row>
    <row r="15" spans="1:6">
      <c r="A15" s="80" t="s">
        <v>31</v>
      </c>
      <c r="B15" s="78">
        <f>SUM(B5:B14)</f>
        <v>101</v>
      </c>
      <c r="C15" s="78">
        <f>SUM(C5:C14)</f>
        <v>136</v>
      </c>
      <c r="D15" s="78">
        <f>SUM(D5:D14)</f>
        <v>41</v>
      </c>
      <c r="E15" s="78">
        <f>SUM(E5:E14)</f>
        <v>52</v>
      </c>
      <c r="F15" s="78">
        <f>SUM(F5:F14)</f>
        <v>330</v>
      </c>
    </row>
    <row r="17" spans="1:6">
      <c r="A17" s="77" t="s">
        <v>453</v>
      </c>
      <c r="B17" s="77" t="s">
        <v>547</v>
      </c>
      <c r="C17" s="77" t="s">
        <v>548</v>
      </c>
      <c r="D17" s="77" t="s">
        <v>549</v>
      </c>
      <c r="E17" s="77" t="s">
        <v>550</v>
      </c>
      <c r="F17" s="77" t="s">
        <v>31</v>
      </c>
    </row>
    <row r="18" spans="1:6">
      <c r="A18" s="79" t="s">
        <v>295</v>
      </c>
      <c r="B18" s="85"/>
      <c r="C18" s="85"/>
      <c r="D18" s="85"/>
      <c r="E18" s="85"/>
      <c r="F18" s="85"/>
    </row>
    <row r="19" spans="1:6">
      <c r="A19" s="76" t="s">
        <v>456</v>
      </c>
      <c r="B19" s="76">
        <v>1</v>
      </c>
      <c r="C19" s="76">
        <v>0</v>
      </c>
      <c r="D19" s="76">
        <v>0</v>
      </c>
      <c r="E19" s="76">
        <v>0</v>
      </c>
      <c r="F19" s="76">
        <v>1</v>
      </c>
    </row>
    <row r="20" spans="1:6">
      <c r="A20" s="83" t="s">
        <v>333</v>
      </c>
      <c r="B20" s="84">
        <v>1</v>
      </c>
      <c r="C20" s="84">
        <v>0</v>
      </c>
      <c r="D20" s="84">
        <v>0</v>
      </c>
      <c r="E20" s="84">
        <v>0</v>
      </c>
      <c r="F20" s="84">
        <v>1</v>
      </c>
    </row>
    <row r="22" spans="1:6">
      <c r="A22" s="86" t="s">
        <v>281</v>
      </c>
      <c r="B22" s="87"/>
      <c r="C22" s="87"/>
      <c r="D22" s="87"/>
      <c r="E22" s="87"/>
      <c r="F22" s="87"/>
    </row>
    <row r="23" spans="1:6">
      <c r="A23" s="76" t="s">
        <v>458</v>
      </c>
      <c r="B23" s="76">
        <v>2</v>
      </c>
      <c r="C23" s="76">
        <v>0</v>
      </c>
      <c r="D23" s="76">
        <v>0</v>
      </c>
      <c r="E23" s="76">
        <v>0</v>
      </c>
      <c r="F23" s="76">
        <f>SUM(B23:E23)</f>
        <v>2</v>
      </c>
    </row>
    <row r="24" spans="1:6">
      <c r="A24" s="76" t="s">
        <v>459</v>
      </c>
      <c r="B24" s="76">
        <v>1</v>
      </c>
      <c r="C24" s="76">
        <v>0</v>
      </c>
      <c r="D24" s="76">
        <v>0</v>
      </c>
      <c r="E24" s="76">
        <v>0</v>
      </c>
      <c r="F24" s="76">
        <f>SUM(B24:E24)</f>
        <v>1</v>
      </c>
    </row>
    <row r="25" spans="1:6">
      <c r="A25" s="76" t="s">
        <v>345</v>
      </c>
      <c r="B25" s="76">
        <v>13</v>
      </c>
      <c r="C25" s="76">
        <v>0</v>
      </c>
      <c r="D25" s="76">
        <v>0</v>
      </c>
      <c r="E25" s="76">
        <v>0</v>
      </c>
      <c r="F25" s="76">
        <f>SUM(B25:E25)</f>
        <v>13</v>
      </c>
    </row>
    <row r="26" spans="1:6">
      <c r="A26" s="76" t="s">
        <v>462</v>
      </c>
      <c r="B26" s="76">
        <v>8</v>
      </c>
      <c r="C26" s="76">
        <v>0</v>
      </c>
      <c r="D26" s="76">
        <v>0</v>
      </c>
      <c r="E26" s="76">
        <v>0</v>
      </c>
      <c r="F26" s="76">
        <f>SUM(B26:E26)</f>
        <v>8</v>
      </c>
    </row>
    <row r="27" spans="1:6">
      <c r="A27" s="76" t="s">
        <v>463</v>
      </c>
      <c r="B27" s="76">
        <v>1</v>
      </c>
      <c r="C27" s="76">
        <v>0</v>
      </c>
      <c r="D27" s="76">
        <v>0</v>
      </c>
      <c r="E27" s="76">
        <v>0</v>
      </c>
      <c r="F27" s="76">
        <f>SUM(B27:E27)</f>
        <v>1</v>
      </c>
    </row>
    <row r="28" spans="1:6">
      <c r="A28" s="83" t="s">
        <v>333</v>
      </c>
      <c r="B28" s="84">
        <f>SUM(B23:B27)</f>
        <v>25</v>
      </c>
      <c r="C28" s="84">
        <f>SUM(C23:C27)</f>
        <v>0</v>
      </c>
      <c r="D28" s="84">
        <f>SUM(D23:D27)</f>
        <v>0</v>
      </c>
      <c r="E28" s="84">
        <f>SUM(E23:E27)</f>
        <v>0</v>
      </c>
      <c r="F28" s="84">
        <v>25</v>
      </c>
    </row>
    <row r="30" spans="1:6">
      <c r="A30" s="86" t="s">
        <v>282</v>
      </c>
      <c r="B30" s="87"/>
      <c r="C30" s="87"/>
      <c r="D30" s="87"/>
      <c r="E30" s="87"/>
      <c r="F30" s="87"/>
    </row>
    <row r="31" spans="1:6">
      <c r="A31" s="76" t="s">
        <v>465</v>
      </c>
      <c r="B31" s="76">
        <v>1</v>
      </c>
      <c r="C31" s="76">
        <v>0</v>
      </c>
      <c r="D31" s="76">
        <v>0</v>
      </c>
      <c r="E31" s="76">
        <v>0</v>
      </c>
      <c r="F31" s="76">
        <v>1</v>
      </c>
    </row>
    <row r="32" spans="1:6">
      <c r="A32" s="76" t="s">
        <v>348</v>
      </c>
      <c r="B32" s="76">
        <v>1</v>
      </c>
      <c r="C32" s="76">
        <v>0</v>
      </c>
      <c r="D32" s="76">
        <v>0</v>
      </c>
      <c r="E32" s="76">
        <v>0</v>
      </c>
      <c r="F32" s="76">
        <v>1</v>
      </c>
    </row>
    <row r="33" spans="1:6">
      <c r="A33" s="83" t="s">
        <v>333</v>
      </c>
      <c r="B33" s="84">
        <v>2</v>
      </c>
      <c r="C33" s="84">
        <v>0</v>
      </c>
      <c r="D33" s="84">
        <v>0</v>
      </c>
      <c r="E33" s="84">
        <v>0</v>
      </c>
      <c r="F33" s="84">
        <v>2</v>
      </c>
    </row>
    <row r="35" spans="1:6">
      <c r="A35" s="86" t="s">
        <v>284</v>
      </c>
      <c r="B35" s="87"/>
      <c r="C35" s="87"/>
      <c r="D35" s="87"/>
      <c r="E35" s="87"/>
      <c r="F35" s="87"/>
    </row>
    <row r="36" spans="1:6">
      <c r="A36" s="76" t="s">
        <v>354</v>
      </c>
      <c r="B36" s="76">
        <v>1</v>
      </c>
      <c r="C36" s="76">
        <v>0</v>
      </c>
      <c r="D36" s="76">
        <v>0</v>
      </c>
      <c r="E36" s="76">
        <v>0</v>
      </c>
      <c r="F36" s="76">
        <v>1</v>
      </c>
    </row>
    <row r="37" spans="1:6">
      <c r="A37" s="76" t="s">
        <v>359</v>
      </c>
      <c r="B37" s="76">
        <v>1</v>
      </c>
      <c r="C37" s="76">
        <v>0</v>
      </c>
      <c r="D37" s="76">
        <v>0</v>
      </c>
      <c r="E37" s="76">
        <v>0</v>
      </c>
      <c r="F37" s="76">
        <v>1</v>
      </c>
    </row>
    <row r="38" spans="1:6">
      <c r="A38" s="76" t="s">
        <v>360</v>
      </c>
      <c r="B38" s="76">
        <v>1</v>
      </c>
      <c r="C38" s="76">
        <v>0</v>
      </c>
      <c r="D38" s="76">
        <v>0</v>
      </c>
      <c r="E38" s="76">
        <v>0</v>
      </c>
      <c r="F38" s="76">
        <v>1</v>
      </c>
    </row>
    <row r="39" spans="1:6">
      <c r="A39" s="76" t="s">
        <v>361</v>
      </c>
      <c r="B39" s="76">
        <v>0</v>
      </c>
      <c r="C39" s="76">
        <v>0</v>
      </c>
      <c r="D39" s="76">
        <v>0</v>
      </c>
      <c r="E39" s="76">
        <v>1</v>
      </c>
      <c r="F39" s="76">
        <v>1</v>
      </c>
    </row>
    <row r="40" spans="1:6">
      <c r="A40" s="76" t="s">
        <v>363</v>
      </c>
      <c r="B40" s="76">
        <v>1</v>
      </c>
      <c r="C40" s="76">
        <v>0</v>
      </c>
      <c r="D40" s="76">
        <v>0</v>
      </c>
      <c r="E40" s="76">
        <v>0</v>
      </c>
      <c r="F40" s="76">
        <v>1</v>
      </c>
    </row>
    <row r="41" spans="1:6">
      <c r="A41" s="83" t="s">
        <v>333</v>
      </c>
      <c r="B41" s="84">
        <f>SUM(B36:B40)</f>
        <v>4</v>
      </c>
      <c r="C41" s="84">
        <f>SUM(C36:C40)</f>
        <v>0</v>
      </c>
      <c r="D41" s="84">
        <f>SUM(D36:D40)</f>
        <v>0</v>
      </c>
      <c r="E41" s="84">
        <f>SUM(E36:E40)</f>
        <v>1</v>
      </c>
      <c r="F41" s="84">
        <v>5</v>
      </c>
    </row>
    <row r="43" spans="1:6">
      <c r="A43" s="86" t="s">
        <v>285</v>
      </c>
      <c r="B43" s="87"/>
      <c r="C43" s="87"/>
      <c r="D43" s="87"/>
      <c r="E43" s="87"/>
      <c r="F43" s="87"/>
    </row>
    <row r="44" spans="1:6">
      <c r="A44" s="76" t="s">
        <v>367</v>
      </c>
      <c r="B44" s="74">
        <v>2</v>
      </c>
      <c r="C44" s="76">
        <v>0</v>
      </c>
      <c r="D44" s="76">
        <v>0</v>
      </c>
      <c r="E44" s="76">
        <v>0</v>
      </c>
      <c r="F44" s="74">
        <v>2</v>
      </c>
    </row>
    <row r="45" spans="1:6">
      <c r="A45" s="76" t="s">
        <v>371</v>
      </c>
      <c r="B45" s="76">
        <v>0</v>
      </c>
      <c r="C45" s="76">
        <v>0</v>
      </c>
      <c r="D45" s="76">
        <v>0</v>
      </c>
      <c r="E45" s="74">
        <v>1</v>
      </c>
      <c r="F45" s="74">
        <v>1</v>
      </c>
    </row>
    <row r="46" spans="1:6">
      <c r="A46" s="76" t="s">
        <v>483</v>
      </c>
      <c r="B46" s="76">
        <v>2</v>
      </c>
      <c r="C46" s="76">
        <v>0</v>
      </c>
      <c r="D46" s="76">
        <v>0</v>
      </c>
      <c r="E46" s="76">
        <v>0</v>
      </c>
      <c r="F46" s="76">
        <v>2</v>
      </c>
    </row>
    <row r="47" spans="1:6">
      <c r="A47" s="76" t="s">
        <v>381</v>
      </c>
      <c r="B47" s="76">
        <v>0</v>
      </c>
      <c r="C47" s="76">
        <v>1</v>
      </c>
      <c r="D47" s="76">
        <v>0</v>
      </c>
      <c r="E47" s="76">
        <v>0</v>
      </c>
      <c r="F47" s="76">
        <v>1</v>
      </c>
    </row>
    <row r="48" spans="1:6">
      <c r="A48" s="76" t="s">
        <v>383</v>
      </c>
      <c r="B48" s="74">
        <v>2</v>
      </c>
      <c r="C48" s="76">
        <v>0</v>
      </c>
      <c r="D48" s="76">
        <v>0</v>
      </c>
      <c r="E48" s="76">
        <v>0</v>
      </c>
      <c r="F48" s="74">
        <v>2</v>
      </c>
    </row>
    <row r="49" spans="1:6">
      <c r="A49" s="83" t="s">
        <v>333</v>
      </c>
      <c r="B49" s="84">
        <f>SUM(B44:B48)</f>
        <v>6</v>
      </c>
      <c r="C49" s="84">
        <f>SUM(C44:C48)</f>
        <v>1</v>
      </c>
      <c r="D49" s="84">
        <f>SUM(D44:D48)</f>
        <v>0</v>
      </c>
      <c r="E49" s="84">
        <f>SUM(E44:E48)</f>
        <v>1</v>
      </c>
      <c r="F49" s="84">
        <v>8</v>
      </c>
    </row>
    <row r="51" spans="1:6">
      <c r="A51" s="86" t="s">
        <v>286</v>
      </c>
      <c r="B51" s="87"/>
      <c r="C51" s="87"/>
      <c r="D51" s="87"/>
      <c r="E51" s="87"/>
      <c r="F51" s="87"/>
    </row>
    <row r="52" spans="1:6">
      <c r="A52" s="76" t="s">
        <v>396</v>
      </c>
      <c r="B52" s="76">
        <v>1</v>
      </c>
      <c r="C52" s="76">
        <v>0</v>
      </c>
      <c r="D52" s="76">
        <v>0</v>
      </c>
      <c r="E52" s="76">
        <v>0</v>
      </c>
      <c r="F52" s="76">
        <v>1</v>
      </c>
    </row>
    <row r="53" spans="1:6">
      <c r="A53" s="83" t="s">
        <v>333</v>
      </c>
      <c r="B53" s="84">
        <v>1</v>
      </c>
      <c r="C53" s="84">
        <v>0</v>
      </c>
      <c r="D53" s="84">
        <v>0</v>
      </c>
      <c r="E53" s="84">
        <v>0</v>
      </c>
      <c r="F53" s="84">
        <v>1</v>
      </c>
    </row>
    <row r="55" spans="1:6">
      <c r="A55" s="86" t="s">
        <v>289</v>
      </c>
      <c r="B55" s="87"/>
      <c r="C55" s="87"/>
      <c r="D55" s="87"/>
      <c r="E55" s="87"/>
      <c r="F55" s="87"/>
    </row>
    <row r="56" spans="1:6">
      <c r="A56" s="76" t="s">
        <v>408</v>
      </c>
      <c r="B56" s="76">
        <v>2</v>
      </c>
      <c r="C56" s="76">
        <v>0</v>
      </c>
      <c r="D56" s="76">
        <v>0</v>
      </c>
      <c r="E56" s="76">
        <v>0</v>
      </c>
      <c r="F56" s="76">
        <f>SUM(B56:E56)</f>
        <v>2</v>
      </c>
    </row>
    <row r="57" spans="1:6">
      <c r="A57" s="76" t="s">
        <v>410</v>
      </c>
      <c r="B57" s="76">
        <v>0</v>
      </c>
      <c r="C57" s="76">
        <v>1</v>
      </c>
      <c r="D57" s="76">
        <v>0</v>
      </c>
      <c r="E57" s="76">
        <v>0</v>
      </c>
      <c r="F57" s="76">
        <f>SUM(B57:E57)</f>
        <v>1</v>
      </c>
    </row>
    <row r="58" spans="1:6">
      <c r="A58" s="76" t="s">
        <v>498</v>
      </c>
      <c r="B58" s="76">
        <v>0</v>
      </c>
      <c r="C58" s="76">
        <v>1</v>
      </c>
      <c r="D58" s="76">
        <v>0</v>
      </c>
      <c r="E58" s="76">
        <v>0</v>
      </c>
      <c r="F58" s="76">
        <f>SUM(B58:E58)</f>
        <v>1</v>
      </c>
    </row>
    <row r="59" spans="1:6">
      <c r="A59" s="76" t="s">
        <v>412</v>
      </c>
      <c r="B59" s="76">
        <v>0</v>
      </c>
      <c r="C59" s="76">
        <v>1</v>
      </c>
      <c r="D59" s="76">
        <v>0</v>
      </c>
      <c r="E59" s="76">
        <v>0</v>
      </c>
      <c r="F59" s="76">
        <f>SUM(B59:E59)</f>
        <v>1</v>
      </c>
    </row>
    <row r="60" spans="1:6">
      <c r="A60" s="83" t="s">
        <v>333</v>
      </c>
      <c r="B60" s="84">
        <f>SUM(B56:B59)</f>
        <v>2</v>
      </c>
      <c r="C60" s="84">
        <f>SUM(C56:C59)</f>
        <v>3</v>
      </c>
      <c r="D60" s="84">
        <f>SUM(D56:D59)</f>
        <v>0</v>
      </c>
      <c r="E60" s="84">
        <f>SUM(E56:E59)</f>
        <v>0</v>
      </c>
      <c r="F60" s="84">
        <v>5</v>
      </c>
    </row>
    <row r="62" spans="1:6">
      <c r="A62" s="86" t="s">
        <v>290</v>
      </c>
      <c r="B62" s="87"/>
      <c r="C62" s="87"/>
      <c r="D62" s="87"/>
      <c r="E62" s="87"/>
      <c r="F62" s="87"/>
    </row>
    <row r="63" spans="1:6">
      <c r="A63" s="76" t="s">
        <v>419</v>
      </c>
      <c r="B63" s="76">
        <v>0</v>
      </c>
      <c r="C63" s="76">
        <v>0</v>
      </c>
      <c r="D63" s="76">
        <v>2</v>
      </c>
      <c r="E63" s="76">
        <v>0</v>
      </c>
      <c r="F63" s="76">
        <v>2</v>
      </c>
    </row>
    <row r="64" spans="1:6">
      <c r="A64" s="76" t="s">
        <v>421</v>
      </c>
      <c r="B64" s="76">
        <v>0</v>
      </c>
      <c r="C64" s="76">
        <v>0</v>
      </c>
      <c r="D64" s="76">
        <v>1</v>
      </c>
      <c r="E64" s="76">
        <v>1</v>
      </c>
      <c r="F64" s="76">
        <v>2</v>
      </c>
    </row>
    <row r="65" spans="1:6">
      <c r="A65" s="76" t="s">
        <v>422</v>
      </c>
      <c r="B65" s="76">
        <v>0</v>
      </c>
      <c r="C65" s="76">
        <v>4</v>
      </c>
      <c r="D65" s="76">
        <v>0</v>
      </c>
      <c r="E65" s="76">
        <v>0</v>
      </c>
      <c r="F65" s="76">
        <v>4</v>
      </c>
    </row>
    <row r="66" spans="1:6">
      <c r="A66" s="83" t="s">
        <v>333</v>
      </c>
      <c r="B66" s="84">
        <v>0</v>
      </c>
      <c r="C66" s="84">
        <v>4</v>
      </c>
      <c r="D66" s="84">
        <v>3</v>
      </c>
      <c r="E66" s="84">
        <v>1</v>
      </c>
      <c r="F66" s="84">
        <v>8</v>
      </c>
    </row>
    <row r="68" spans="1:6">
      <c r="A68" s="86" t="s">
        <v>291</v>
      </c>
      <c r="B68" s="87"/>
      <c r="C68" s="87"/>
      <c r="D68" s="87"/>
      <c r="E68" s="87"/>
      <c r="F68" s="87"/>
    </row>
    <row r="69" spans="1:6">
      <c r="A69" s="76" t="s">
        <v>430</v>
      </c>
      <c r="B69" s="76">
        <v>0</v>
      </c>
      <c r="C69" s="76">
        <v>1</v>
      </c>
      <c r="D69" s="76">
        <v>0</v>
      </c>
      <c r="E69" s="76">
        <v>0</v>
      </c>
      <c r="F69" s="76">
        <v>1</v>
      </c>
    </row>
    <row r="70" spans="1:6">
      <c r="A70" s="76" t="s">
        <v>431</v>
      </c>
      <c r="B70" s="76">
        <v>9</v>
      </c>
      <c r="C70" s="76">
        <v>2</v>
      </c>
      <c r="D70" s="76">
        <v>0</v>
      </c>
      <c r="E70" s="76">
        <v>2</v>
      </c>
      <c r="F70" s="76">
        <v>13</v>
      </c>
    </row>
    <row r="71" spans="1:6">
      <c r="A71" s="76" t="s">
        <v>432</v>
      </c>
      <c r="B71" s="76">
        <v>6</v>
      </c>
      <c r="C71" s="76">
        <v>6</v>
      </c>
      <c r="D71" s="76">
        <v>2</v>
      </c>
      <c r="E71" s="76">
        <v>1</v>
      </c>
      <c r="F71" s="76">
        <v>15</v>
      </c>
    </row>
    <row r="72" spans="1:6">
      <c r="A72" s="76" t="s">
        <v>433</v>
      </c>
      <c r="B72" s="76">
        <v>3</v>
      </c>
      <c r="C72" s="76">
        <v>0</v>
      </c>
      <c r="D72" s="76">
        <v>0</v>
      </c>
      <c r="E72" s="76">
        <v>1</v>
      </c>
      <c r="F72" s="76">
        <v>4</v>
      </c>
    </row>
    <row r="73" spans="1:6">
      <c r="A73" s="76" t="s">
        <v>434</v>
      </c>
      <c r="B73" s="76">
        <v>37</v>
      </c>
      <c r="C73" s="76">
        <v>115</v>
      </c>
      <c r="D73" s="76">
        <v>34</v>
      </c>
      <c r="E73" s="76">
        <v>43</v>
      </c>
      <c r="F73" s="76">
        <v>229</v>
      </c>
    </row>
    <row r="74" spans="1:6">
      <c r="A74" s="76" t="s">
        <v>435</v>
      </c>
      <c r="B74" s="76">
        <v>2</v>
      </c>
      <c r="C74" s="76">
        <v>0</v>
      </c>
      <c r="D74" s="76">
        <v>2</v>
      </c>
      <c r="E74" s="76">
        <v>2</v>
      </c>
      <c r="F74" s="76">
        <v>6</v>
      </c>
    </row>
    <row r="75" spans="1:6">
      <c r="A75" s="76" t="s">
        <v>437</v>
      </c>
      <c r="B75" s="76">
        <v>0</v>
      </c>
      <c r="C75" s="76">
        <v>2</v>
      </c>
      <c r="D75" s="76">
        <v>0</v>
      </c>
      <c r="E75" s="76">
        <v>0</v>
      </c>
      <c r="F75" s="76">
        <v>2</v>
      </c>
    </row>
    <row r="76" spans="1:6">
      <c r="A76" s="76" t="s">
        <v>442</v>
      </c>
      <c r="B76" s="76">
        <v>1</v>
      </c>
      <c r="C76" s="76">
        <v>1</v>
      </c>
      <c r="D76" s="76">
        <v>0</v>
      </c>
      <c r="E76" s="76">
        <v>0</v>
      </c>
      <c r="F76" s="76">
        <v>2</v>
      </c>
    </row>
    <row r="77" spans="1:6">
      <c r="A77" s="83" t="s">
        <v>333</v>
      </c>
      <c r="B77" s="84">
        <f>SUM(B69:B76)</f>
        <v>58</v>
      </c>
      <c r="C77" s="84">
        <f>SUM(C69:C76)</f>
        <v>127</v>
      </c>
      <c r="D77" s="84">
        <f>SUM(D69:D76)</f>
        <v>38</v>
      </c>
      <c r="E77" s="84">
        <f>SUM(E69:E76)</f>
        <v>49</v>
      </c>
      <c r="F77" s="84">
        <f>SUM(F69:F76)</f>
        <v>272</v>
      </c>
    </row>
    <row r="79" spans="1:6">
      <c r="A79" s="86" t="s">
        <v>133</v>
      </c>
      <c r="B79" s="87"/>
      <c r="C79" s="87"/>
      <c r="D79" s="87"/>
      <c r="E79" s="87"/>
      <c r="F79" s="87"/>
    </row>
    <row r="80" spans="1:6">
      <c r="A80" s="76" t="s">
        <v>446</v>
      </c>
      <c r="B80" s="76">
        <v>2</v>
      </c>
      <c r="C80" s="76">
        <v>1</v>
      </c>
      <c r="D80" s="76">
        <v>0</v>
      </c>
      <c r="E80" s="76">
        <v>0</v>
      </c>
      <c r="F80" s="76">
        <v>3</v>
      </c>
    </row>
    <row r="81" spans="1:6">
      <c r="A81" s="83" t="s">
        <v>333</v>
      </c>
      <c r="B81" s="84">
        <v>2</v>
      </c>
      <c r="C81" s="84">
        <v>1</v>
      </c>
      <c r="D81" s="84">
        <v>0</v>
      </c>
      <c r="E81" s="84">
        <v>0</v>
      </c>
      <c r="F81" s="84">
        <v>3</v>
      </c>
    </row>
    <row r="83" spans="1:6">
      <c r="A83" s="80" t="s">
        <v>531</v>
      </c>
      <c r="B83" s="78">
        <v>101</v>
      </c>
      <c r="C83" s="78">
        <v>136</v>
      </c>
      <c r="D83" s="78">
        <v>41</v>
      </c>
      <c r="E83" s="78">
        <v>52</v>
      </c>
      <c r="F83" s="78">
        <v>330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K36"/>
  <sheetViews>
    <sheetView workbookViewId="0">
      <selection activeCell="B5" sqref="B5"/>
    </sheetView>
  </sheetViews>
  <sheetFormatPr defaultColWidth="11.42578125" defaultRowHeight="15"/>
  <cols>
    <col min="1" max="1" width="12.140625" customWidth="1"/>
    <col min="5" max="5" width="16.28515625" customWidth="1"/>
    <col min="9" max="9" width="12.28515625" customWidth="1"/>
  </cols>
  <sheetData>
    <row r="1" spans="1:11">
      <c r="A1" t="s">
        <v>553</v>
      </c>
      <c r="E1" t="s">
        <v>553</v>
      </c>
      <c r="I1" t="s">
        <v>553</v>
      </c>
    </row>
    <row r="2" spans="1:11">
      <c r="A2" s="88" t="s">
        <v>48</v>
      </c>
      <c r="B2" s="88" t="s">
        <v>31</v>
      </c>
      <c r="C2" s="88" t="s">
        <v>303</v>
      </c>
      <c r="E2" s="88" t="s">
        <v>51</v>
      </c>
      <c r="F2" s="88" t="s">
        <v>31</v>
      </c>
      <c r="G2" s="88" t="s">
        <v>303</v>
      </c>
      <c r="I2" s="88" t="s">
        <v>554</v>
      </c>
      <c r="J2" s="88" t="s">
        <v>31</v>
      </c>
      <c r="K2" s="88" t="s">
        <v>303</v>
      </c>
    </row>
    <row r="3" spans="1:11">
      <c r="A3" s="93" t="s">
        <v>49</v>
      </c>
      <c r="B3" s="2">
        <v>164</v>
      </c>
      <c r="C3" s="90">
        <f>+B3/B5</f>
        <v>0.20024420024420025</v>
      </c>
      <c r="E3" s="93" t="s">
        <v>52</v>
      </c>
      <c r="F3" s="2">
        <v>0</v>
      </c>
      <c r="G3" s="90">
        <v>0</v>
      </c>
      <c r="I3" s="2" t="s">
        <v>555</v>
      </c>
      <c r="J3" s="2">
        <v>373</v>
      </c>
      <c r="K3" s="90">
        <f>+J3/J5</f>
        <v>0.34377880184331799</v>
      </c>
    </row>
    <row r="4" spans="1:11">
      <c r="A4" s="93" t="s">
        <v>50</v>
      </c>
      <c r="B4" s="2">
        <v>655</v>
      </c>
      <c r="C4" s="90">
        <f>+B4/B5</f>
        <v>0.7997557997557998</v>
      </c>
      <c r="E4" s="93" t="s">
        <v>53</v>
      </c>
      <c r="F4" s="2">
        <v>42</v>
      </c>
      <c r="G4" s="90">
        <f>+F4/F6</f>
        <v>5.128205128205128E-2</v>
      </c>
      <c r="I4" s="2" t="s">
        <v>556</v>
      </c>
      <c r="J4" s="2">
        <v>712</v>
      </c>
      <c r="K4" s="90">
        <f>+J4/J5</f>
        <v>0.65622119815668201</v>
      </c>
    </row>
    <row r="5" spans="1:11">
      <c r="A5" s="91" t="s">
        <v>31</v>
      </c>
      <c r="B5" s="2">
        <f>SUM(B3:B4)</f>
        <v>819</v>
      </c>
      <c r="C5" s="90">
        <f>SUM(C3:C4)</f>
        <v>1</v>
      </c>
      <c r="E5" s="93" t="s">
        <v>54</v>
      </c>
      <c r="F5" s="2">
        <v>777</v>
      </c>
      <c r="G5" s="90">
        <f>+F5/F6</f>
        <v>0.94871794871794868</v>
      </c>
      <c r="I5" s="91" t="s">
        <v>31</v>
      </c>
      <c r="J5" s="2">
        <f>SUM(J3:J4)</f>
        <v>1085</v>
      </c>
      <c r="K5" s="90">
        <f>SUM(K3:K4)</f>
        <v>1</v>
      </c>
    </row>
    <row r="6" spans="1:11">
      <c r="C6" s="35"/>
      <c r="E6" s="91" t="s">
        <v>31</v>
      </c>
      <c r="F6" s="2">
        <f>SUM(F3:F5)</f>
        <v>819</v>
      </c>
      <c r="G6" s="90">
        <f>SUM(G3:G5)</f>
        <v>1</v>
      </c>
    </row>
    <row r="7" spans="1:11">
      <c r="C7" s="35"/>
    </row>
    <row r="9" spans="1:11">
      <c r="A9" t="s">
        <v>557</v>
      </c>
      <c r="E9" t="s">
        <v>12</v>
      </c>
      <c r="I9" t="s">
        <v>12</v>
      </c>
    </row>
    <row r="10" spans="1:11">
      <c r="A10" s="88" t="s">
        <v>48</v>
      </c>
      <c r="B10" s="88" t="s">
        <v>31</v>
      </c>
      <c r="C10" s="88" t="s">
        <v>303</v>
      </c>
      <c r="E10" s="88" t="s">
        <v>51</v>
      </c>
      <c r="F10" s="88" t="s">
        <v>31</v>
      </c>
      <c r="G10" s="88" t="s">
        <v>303</v>
      </c>
      <c r="I10" s="88" t="s">
        <v>554</v>
      </c>
      <c r="J10" s="88" t="s">
        <v>31</v>
      </c>
      <c r="K10" s="88" t="s">
        <v>303</v>
      </c>
    </row>
    <row r="11" spans="1:11">
      <c r="A11" s="89" t="s">
        <v>49</v>
      </c>
      <c r="B11" s="95">
        <v>30</v>
      </c>
      <c r="C11" s="90">
        <f>+B11/B13</f>
        <v>0.18633540372670807</v>
      </c>
      <c r="E11" s="93" t="s">
        <v>52</v>
      </c>
      <c r="F11" s="95">
        <v>0</v>
      </c>
      <c r="G11" s="92">
        <v>0</v>
      </c>
      <c r="I11" s="2" t="s">
        <v>555</v>
      </c>
      <c r="J11" s="2">
        <v>67</v>
      </c>
      <c r="K11" s="90">
        <f>+J11/J13</f>
        <v>0.37640449438202245</v>
      </c>
    </row>
    <row r="12" spans="1:11">
      <c r="A12" s="89" t="s">
        <v>50</v>
      </c>
      <c r="B12" s="95">
        <v>131</v>
      </c>
      <c r="C12" s="90">
        <f>+B12/B13</f>
        <v>0.81366459627329191</v>
      </c>
      <c r="E12" s="93" t="s">
        <v>53</v>
      </c>
      <c r="F12" s="95">
        <v>37</v>
      </c>
      <c r="G12" s="90">
        <f>+F12/F14</f>
        <v>0.22981366459627328</v>
      </c>
      <c r="I12" s="2" t="s">
        <v>556</v>
      </c>
      <c r="J12" s="2">
        <v>111</v>
      </c>
      <c r="K12" s="90">
        <f>+J12/J13</f>
        <v>0.6235955056179775</v>
      </c>
    </row>
    <row r="13" spans="1:11">
      <c r="A13" s="91" t="s">
        <v>31</v>
      </c>
      <c r="B13" s="2">
        <f>SUM(B11:B12)</f>
        <v>161</v>
      </c>
      <c r="C13" s="90">
        <f>SUM(C11:C12)</f>
        <v>1</v>
      </c>
      <c r="E13" s="93" t="s">
        <v>54</v>
      </c>
      <c r="F13" s="95">
        <v>124</v>
      </c>
      <c r="G13" s="90">
        <f>+F13/F14</f>
        <v>0.77018633540372672</v>
      </c>
      <c r="I13" s="91" t="s">
        <v>31</v>
      </c>
      <c r="J13" s="2">
        <f>SUM(J11:J12)</f>
        <v>178</v>
      </c>
      <c r="K13" s="90">
        <f>SUM(K11:K12)</f>
        <v>1</v>
      </c>
    </row>
    <row r="14" spans="1:11">
      <c r="A14" s="35"/>
      <c r="C14" s="35"/>
      <c r="E14" s="91" t="s">
        <v>31</v>
      </c>
      <c r="F14" s="2">
        <f>SUM(F11:F13)</f>
        <v>161</v>
      </c>
      <c r="G14" s="92">
        <f>SUM(G11:G13)</f>
        <v>1</v>
      </c>
    </row>
    <row r="15" spans="1:11">
      <c r="A15" s="35"/>
      <c r="C15" s="35"/>
      <c r="E15" s="76"/>
    </row>
    <row r="17" spans="1:11">
      <c r="A17" t="s">
        <v>19</v>
      </c>
      <c r="E17" t="s">
        <v>19</v>
      </c>
      <c r="I17" t="s">
        <v>19</v>
      </c>
    </row>
    <row r="18" spans="1:11">
      <c r="A18" s="88" t="s">
        <v>48</v>
      </c>
      <c r="B18" s="88" t="s">
        <v>31</v>
      </c>
      <c r="C18" s="88" t="s">
        <v>303</v>
      </c>
      <c r="E18" s="88" t="s">
        <v>51</v>
      </c>
      <c r="F18" s="88" t="s">
        <v>31</v>
      </c>
      <c r="G18" s="88" t="s">
        <v>303</v>
      </c>
      <c r="I18" s="88" t="s">
        <v>554</v>
      </c>
      <c r="J18" s="88" t="s">
        <v>31</v>
      </c>
      <c r="K18" s="88" t="s">
        <v>303</v>
      </c>
    </row>
    <row r="19" spans="1:11">
      <c r="A19" s="89" t="s">
        <v>49</v>
      </c>
      <c r="B19" s="2">
        <v>166</v>
      </c>
      <c r="C19" s="90">
        <f>+B19/B21</f>
        <v>0.31739961759082219</v>
      </c>
      <c r="E19" s="2" t="s">
        <v>53</v>
      </c>
      <c r="F19" s="2">
        <v>46</v>
      </c>
      <c r="G19" s="90">
        <f>46/F21</f>
        <v>8.7954110898661564E-2</v>
      </c>
      <c r="I19" s="2" t="s">
        <v>555</v>
      </c>
      <c r="J19" s="2">
        <v>182</v>
      </c>
      <c r="K19" s="90">
        <f>+J19/J21</f>
        <v>0.32971014492753625</v>
      </c>
    </row>
    <row r="20" spans="1:11">
      <c r="A20" s="89" t="s">
        <v>50</v>
      </c>
      <c r="B20" s="2">
        <v>357</v>
      </c>
      <c r="C20" s="90">
        <f>+B20/B21</f>
        <v>0.68260038240917786</v>
      </c>
      <c r="E20" s="2" t="s">
        <v>38</v>
      </c>
      <c r="F20" s="2">
        <v>477</v>
      </c>
      <c r="G20" s="90">
        <f>+F20/F21</f>
        <v>0.91204588910133844</v>
      </c>
      <c r="I20" s="2" t="s">
        <v>556</v>
      </c>
      <c r="J20" s="2">
        <v>370</v>
      </c>
      <c r="K20" s="90">
        <f>+J20/J21</f>
        <v>0.67028985507246375</v>
      </c>
    </row>
    <row r="21" spans="1:11">
      <c r="A21" s="91" t="s">
        <v>31</v>
      </c>
      <c r="B21" s="6">
        <v>523</v>
      </c>
      <c r="C21" s="90">
        <f>SUM(C19:C20)</f>
        <v>1</v>
      </c>
      <c r="E21" s="91" t="s">
        <v>31</v>
      </c>
      <c r="F21" s="94">
        <v>523</v>
      </c>
      <c r="G21" s="90">
        <f>SUM(G19:G20)</f>
        <v>1</v>
      </c>
      <c r="I21" s="91" t="s">
        <v>31</v>
      </c>
      <c r="J21" s="2">
        <f>SUM(J19:J20)</f>
        <v>552</v>
      </c>
      <c r="K21" s="90">
        <f>SUM(K19:K20)</f>
        <v>1</v>
      </c>
    </row>
    <row r="24" spans="1:11">
      <c r="A24" t="s">
        <v>27</v>
      </c>
      <c r="E24" t="s">
        <v>27</v>
      </c>
      <c r="I24" t="s">
        <v>27</v>
      </c>
    </row>
    <row r="25" spans="1:11">
      <c r="A25" s="88" t="s">
        <v>48</v>
      </c>
      <c r="B25" s="88" t="s">
        <v>31</v>
      </c>
      <c r="C25" s="88" t="s">
        <v>303</v>
      </c>
      <c r="E25" s="88" t="s">
        <v>51</v>
      </c>
      <c r="F25" s="88" t="s">
        <v>31</v>
      </c>
      <c r="G25" s="88" t="s">
        <v>303</v>
      </c>
      <c r="I25" s="88" t="s">
        <v>554</v>
      </c>
      <c r="J25" s="88" t="s">
        <v>31</v>
      </c>
      <c r="K25" s="88" t="s">
        <v>303</v>
      </c>
    </row>
    <row r="26" spans="1:11">
      <c r="A26" s="89" t="s">
        <v>49</v>
      </c>
      <c r="B26" s="2">
        <v>83</v>
      </c>
      <c r="C26" s="90">
        <f>+B26/B28</f>
        <v>0.1836283185840708</v>
      </c>
      <c r="E26" s="93" t="s">
        <v>52</v>
      </c>
      <c r="F26" s="2">
        <v>7</v>
      </c>
      <c r="G26" s="90">
        <f>+F26/F29</f>
        <v>1.5486725663716814E-2</v>
      </c>
      <c r="I26" s="2" t="s">
        <v>555</v>
      </c>
      <c r="J26" s="2">
        <v>170</v>
      </c>
      <c r="K26" s="90">
        <f>+J26/J28</f>
        <v>0.34</v>
      </c>
    </row>
    <row r="27" spans="1:11">
      <c r="A27" s="89" t="s">
        <v>50</v>
      </c>
      <c r="B27" s="2">
        <v>369</v>
      </c>
      <c r="C27" s="90">
        <f>+B27/B28</f>
        <v>0.8163716814159292</v>
      </c>
      <c r="E27" s="93" t="s">
        <v>53</v>
      </c>
      <c r="F27" s="2">
        <v>99</v>
      </c>
      <c r="G27" s="90">
        <f>+F27/F29</f>
        <v>0.21902654867256638</v>
      </c>
      <c r="I27" s="2" t="s">
        <v>556</v>
      </c>
      <c r="J27" s="2">
        <v>330</v>
      </c>
      <c r="K27" s="90">
        <f>+J27/J28</f>
        <v>0.66</v>
      </c>
    </row>
    <row r="28" spans="1:11">
      <c r="A28" s="91" t="s">
        <v>31</v>
      </c>
      <c r="B28" s="88">
        <f>SUM(B26:B27)</f>
        <v>452</v>
      </c>
      <c r="C28" s="90">
        <f>SUM(C26:C27)</f>
        <v>1</v>
      </c>
      <c r="E28" s="93" t="s">
        <v>54</v>
      </c>
      <c r="F28" s="2">
        <v>346</v>
      </c>
      <c r="G28" s="90">
        <f>+F28/F29</f>
        <v>0.76548672566371678</v>
      </c>
      <c r="I28" s="91" t="s">
        <v>31</v>
      </c>
      <c r="J28" s="2">
        <f>SUM(J26:J27)</f>
        <v>500</v>
      </c>
      <c r="K28" s="90">
        <f>SUM(K26:K27)</f>
        <v>1</v>
      </c>
    </row>
    <row r="29" spans="1:11">
      <c r="E29" s="91" t="s">
        <v>31</v>
      </c>
      <c r="F29" s="2">
        <f>SUM(F26:F28)</f>
        <v>452</v>
      </c>
      <c r="G29" s="90">
        <f>SUM(G26:G28)</f>
        <v>1</v>
      </c>
    </row>
    <row r="33" spans="1:3">
      <c r="A33" s="2" t="s">
        <v>558</v>
      </c>
      <c r="B33" s="2"/>
      <c r="C33" s="2"/>
    </row>
    <row r="34" spans="1:3">
      <c r="A34" s="2" t="s">
        <v>555</v>
      </c>
      <c r="B34" s="2">
        <v>1625</v>
      </c>
      <c r="C34" s="90">
        <f>+B34/B36</f>
        <v>0.3155339805825243</v>
      </c>
    </row>
    <row r="35" spans="1:3">
      <c r="A35" s="2" t="s">
        <v>559</v>
      </c>
      <c r="B35" s="2">
        <v>3525</v>
      </c>
      <c r="C35" s="90">
        <f>+B35/B36</f>
        <v>0.68446601941747576</v>
      </c>
    </row>
    <row r="36" spans="1:3">
      <c r="A36" s="2" t="s">
        <v>31</v>
      </c>
      <c r="B36" s="2">
        <f>SUM(B34:B35)</f>
        <v>5150</v>
      </c>
      <c r="C36" s="90">
        <f>SUM(C34:C35)</f>
        <v>1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Reincidencia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Domio</dc:creator>
  <cp:keywords/>
  <dc:description/>
  <cp:lastModifiedBy>vega</cp:lastModifiedBy>
  <cp:revision/>
  <dcterms:created xsi:type="dcterms:W3CDTF">2016-05-09T14:54:27Z</dcterms:created>
  <dcterms:modified xsi:type="dcterms:W3CDTF">2021-12-16T19:43:05Z</dcterms:modified>
  <cp:category/>
  <cp:contentStatus/>
</cp:coreProperties>
</file>