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2163-21" sheetId="1" r:id="rId1"/>
  </sheets>
  <externalReferences>
    <externalReference r:id="rId2"/>
    <externalReference r:id="rId3"/>
  </externalReferences>
  <definedNames>
    <definedName name="_xlnm._FilterDatabase" localSheetId="0" hidden="1">'2163-21'!$A$1:$Q$1</definedName>
    <definedName name="COEF">#REF!</definedName>
    <definedName name="e">#REF!</definedName>
    <definedName name="ENLACE">#REF!</definedName>
    <definedName name="ENLACE1">#REF!</definedName>
    <definedName name="INGRESO">'[1]EVOLUCION MENSUAL POR OS'!$E$2</definedName>
    <definedName name="INGRESO2">'[1]AUXILIAR CUADRO COMBINADO'!#REF!</definedName>
    <definedName name="INGRESO5">'[1]AUXILIAR CUADRO COMBINADO'!#REF!</definedName>
    <definedName name="MESACTUAL">'[1]AUXILIAR CUADRO COMBINADO'!$G$16</definedName>
    <definedName name="mesactual1">#REF!</definedName>
    <definedName name="MESANTERIOR">'[1]AUXILIAR CUADRO COMBINADO'!$G$17</definedName>
    <definedName name="Mesanterior1">#REF!</definedName>
    <definedName name="RNOS1">'[1]AUXILIAR CUADRO COMBINADO'!$B$301</definedName>
    <definedName name="RNOS2">'[1]AUXILIAR CUADRO COMBINADO'!$M$303</definedName>
    <definedName name="RNOS3">'[2]AUXILIAR CUADRO COMBINADO'!$S$303</definedName>
    <definedName name="rnos4">'[1]AUXILIAR CUADRO COMBINADO'!$S$303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<sst xmlns="http://schemas.openxmlformats.org/spreadsheetml/2006/main" count="57" uniqueCount="29">
  <si>
    <t>Ej.</t>
  </si>
  <si>
    <t>Tipo</t>
  </si>
  <si>
    <t>Nº</t>
  </si>
  <si>
    <t>Cód.</t>
  </si>
  <si>
    <t>RNOS</t>
  </si>
  <si>
    <t>CUIT</t>
  </si>
  <si>
    <t>Leyenda</t>
  </si>
  <si>
    <t>CBU</t>
  </si>
  <si>
    <t>Id.</t>
  </si>
  <si>
    <t>GDE</t>
  </si>
  <si>
    <t>Doc.</t>
  </si>
  <si>
    <t>Importe Vigente</t>
  </si>
  <si>
    <t>PRE</t>
  </si>
  <si>
    <t>EX</t>
  </si>
  <si>
    <t>121217195</t>
  </si>
  <si>
    <t>RLIQ</t>
  </si>
  <si>
    <t xml:space="preserve">OBRA SOCIAL DEL PERSONAL DEL AUTOMOVIL  CLUB ARGENTINO                                                                                                                                                  </t>
  </si>
  <si>
    <t>0110004420000069130614</t>
  </si>
  <si>
    <t xml:space="preserve">OBRA SOCIAL DEL PERSONAL DE IMPRENTA, DIARIOS Y AFINES                                                                                                                                                  </t>
  </si>
  <si>
    <t>0140016801401601230552</t>
  </si>
  <si>
    <t xml:space="preserve">OBRA SOCIAL DEL PERSONAL DE LA INDUSTRIA DEL PLASTICO                                                                                                                                                   </t>
  </si>
  <si>
    <t>0110008220000081100325</t>
  </si>
  <si>
    <t xml:space="preserve">OBRA SOCIAL DE TRABAJADORES DE LA INDUSTRIA DEL GAS                                                                                                                                                     </t>
  </si>
  <si>
    <t>0110008220000081192191</t>
  </si>
  <si>
    <t xml:space="preserve">OBRA SOCIAL MUTUALIDAD INDUSTRIAL TEXTIL ARGENTINA                                                                                                                                                      </t>
  </si>
  <si>
    <t>0290023000000000033378</t>
  </si>
  <si>
    <t>112317996</t>
  </si>
  <si>
    <t>2163/21</t>
  </si>
  <si>
    <t>2042/21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</si>
</sst>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_ ;\-#,##0.00\ "/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166" fontId="2" fillId="0" borderId="3" xfId="1" applyNumberFormat="1" applyFont="1" applyBorder="1" applyAlignment="1" applyProtection="1">
      <alignment horizontal="center" vertical="center" wrapText="1"/>
    </xf>
    <xf numFmtId="0" fontId="3" fillId="0" borderId="0" xfId="2" applyFont="1"/>
    <xf numFmtId="0" fontId="4" fillId="0" borderId="4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justify" vertical="top" wrapText="1"/>
    </xf>
    <xf numFmtId="166" fontId="4" fillId="0" borderId="5" xfId="0" applyNumberFormat="1" applyFont="1" applyBorder="1" applyAlignment="1" applyProtection="1">
      <alignment horizontal="right" vertical="top" wrapText="1"/>
    </xf>
    <xf numFmtId="0" fontId="3" fillId="0" borderId="0" xfId="2" applyFont="1" applyAlignment="1">
      <alignment vertical="top"/>
    </xf>
    <xf numFmtId="166" fontId="3" fillId="0" borderId="0" xfId="2" applyNumberFormat="1" applyFont="1" applyAlignment="1">
      <alignment vertical="top"/>
    </xf>
    <xf numFmtId="0" fontId="4" fillId="0" borderId="6" xfId="0" applyFont="1" applyBorder="1" applyAlignment="1" applyProtection="1">
      <alignment horizontal="righ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right" vertical="top" wrapText="1"/>
    </xf>
    <xf numFmtId="0" fontId="4" fillId="0" borderId="7" xfId="0" applyFont="1" applyBorder="1" applyAlignment="1" applyProtection="1">
      <alignment horizontal="justify" vertical="top" wrapText="1"/>
    </xf>
    <xf numFmtId="0" fontId="4" fillId="0" borderId="8" xfId="0" applyFont="1" applyBorder="1" applyAlignment="1" applyProtection="1">
      <alignment horizontal="right" vertical="top" wrapText="1"/>
    </xf>
    <xf numFmtId="166" fontId="4" fillId="0" borderId="9" xfId="0" applyNumberFormat="1" applyFont="1" applyBorder="1" applyAlignment="1" applyProtection="1">
      <alignment horizontal="right" vertical="top" wrapText="1"/>
    </xf>
    <xf numFmtId="0" fontId="3" fillId="0" borderId="0" xfId="2" applyFont="1" applyAlignment="1">
      <alignment horizontal="left"/>
    </xf>
    <xf numFmtId="166" fontId="3" fillId="0" borderId="0" xfId="1" applyNumberFormat="1" applyFont="1"/>
  </cellXfs>
  <cellStyles count="32">
    <cellStyle name="Millares" xfId="1" builtinId="3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9"/>
    <cellStyle name="Moneda 2" xfId="10"/>
    <cellStyle name="Moneda 2 2" xfId="11"/>
    <cellStyle name="Moneda 3" xfId="12"/>
    <cellStyle name="Moneda 3 2" xfId="13"/>
    <cellStyle name="Moneda 4" xfId="14"/>
    <cellStyle name="Normal" xfId="0" builtinId="0"/>
    <cellStyle name="Normal 2" xfId="2"/>
    <cellStyle name="Normal 2 2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al 7" xfId="22"/>
    <cellStyle name="Normal 7 2" xfId="23"/>
    <cellStyle name="Normal 7 3" xfId="24"/>
    <cellStyle name="Normal 7 3 2" xfId="25"/>
    <cellStyle name="Normal 7 3 2 2" xfId="26"/>
    <cellStyle name="Normal 8" xfId="27"/>
    <cellStyle name="Normal 8 2" xfId="28"/>
    <cellStyle name="Normal 9" xfId="29"/>
    <cellStyle name="Porcentaje 2" xfId="30"/>
    <cellStyle name="Porcentaje 3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vlopez.SSSALUD\Mis%20documentos\INTEGRAL\GA%20TABLERO%202016%20conciliado%20con%20interbanking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vlopez.SSSALUD\Mis%20documentos\INTEGRAL\GA%20TABLERO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ILIADOS"/>
      <sheetName val="EVOLUCION MENSUAL POR OS"/>
      <sheetName val="2016 POR MES"/>
      <sheetName val="ACUMULADO ANUAL"/>
      <sheetName val="ANUAL POR OBRA SOCIAL"/>
      <sheetName val="GRAF SUR SUMA SANO"/>
      <sheetName val="AUXILIAR CUADRO COMBINADO"/>
    </sheetNames>
    <sheetDataSet>
      <sheetData sheetId="0" refreshError="1"/>
      <sheetData sheetId="1">
        <row r="2">
          <cell r="E2" t="str">
            <v>union</v>
          </cell>
        </row>
      </sheetData>
      <sheetData sheetId="2"/>
      <sheetData sheetId="3" refreshError="1"/>
      <sheetData sheetId="4" refreshError="1"/>
      <sheetData sheetId="5" refreshError="1"/>
      <sheetData sheetId="6">
        <row r="16">
          <cell r="G16" t="str">
            <v>2013 JUL</v>
          </cell>
        </row>
        <row r="17">
          <cell r="G17" t="str">
            <v>2013 JUN</v>
          </cell>
        </row>
        <row r="301">
          <cell r="B301">
            <v>208</v>
          </cell>
        </row>
        <row r="303">
          <cell r="M303">
            <v>125707</v>
          </cell>
          <cell r="S303">
            <v>126205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TRIENIO TOTAL"/>
      <sheetName val="MATRICULAS"/>
      <sheetName val="TRIENIO"/>
      <sheetName val="EVOLUCION MENSUAL POR OS"/>
      <sheetName val="RELOJ NUEVO"/>
      <sheetName val="AFILIADOS"/>
      <sheetName val="Alerta Diaria"/>
      <sheetName val="Alerta Mensual"/>
      <sheetName val="EXPEDIENTES"/>
      <sheetName val="AÑOS ANTERIORES"/>
      <sheetName val="GRAF SUR SUMA SANO"/>
      <sheetName val="AUXILIAR TD"/>
      <sheetName val="AUXILIAR CUADRO COMBINADO"/>
      <sheetName val="MATRICULAS "/>
    </sheetNames>
    <sheetDataSet>
      <sheetData sheetId="0"/>
      <sheetData sheetId="1" refreshError="1"/>
      <sheetData sheetId="2" refreshError="1"/>
      <sheetData sheetId="3">
        <row r="2">
          <cell r="C2" t="str">
            <v>CONS</v>
          </cell>
        </row>
      </sheetData>
      <sheetData sheetId="4">
        <row r="2">
          <cell r="E2" t="str">
            <v>COM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6">
          <cell r="G16" t="str">
            <v>2013 JUL</v>
          </cell>
        </row>
        <row r="303">
          <cell r="S303">
            <v>105408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tabSelected="1" zoomScaleNormal="100" workbookViewId="0">
      <selection activeCell="O9" sqref="O9"/>
    </sheetView>
  </sheetViews>
  <sheetFormatPr baseColWidth="10" defaultColWidth="11.42578125" defaultRowHeight="12.75" x14ac:dyDescent="0.2"/>
  <cols>
    <col min="1" max="1" width="7.7109375" style="5" customWidth="1"/>
    <col min="2" max="2" width="5" style="5" bestFit="1" customWidth="1"/>
    <col min="3" max="3" width="8.140625" style="5" bestFit="1" customWidth="1"/>
    <col min="4" max="5" width="7" style="5" bestFit="1" customWidth="1"/>
    <col min="6" max="6" width="15.7109375" style="5" customWidth="1"/>
    <col min="7" max="7" width="47.28515625" style="19" customWidth="1"/>
    <col min="8" max="8" width="27.140625" style="5" customWidth="1"/>
    <col min="9" max="9" width="3.7109375" style="5" customWidth="1"/>
    <col min="10" max="10" width="10" style="5" bestFit="1" customWidth="1"/>
    <col min="11" max="11" width="5" style="5" bestFit="1" customWidth="1"/>
    <col min="12" max="12" width="5.140625" style="5" bestFit="1" customWidth="1"/>
    <col min="13" max="13" width="5" style="5" bestFit="1" customWidth="1"/>
    <col min="14" max="14" width="6" style="5" bestFit="1" customWidth="1"/>
    <col min="15" max="15" width="16.28515625" style="20" bestFit="1" customWidth="1"/>
    <col min="16" max="16" width="13.5703125" style="5" customWidth="1"/>
    <col min="17" max="194" width="9.140625" style="5" customWidth="1"/>
    <col min="195" max="16384" width="11.42578125" style="5"/>
  </cols>
  <sheetData>
    <row r="1" spans="1:17" ht="23.1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0</v>
      </c>
      <c r="L1" s="2" t="s">
        <v>10</v>
      </c>
      <c r="M1" s="2" t="s">
        <v>0</v>
      </c>
      <c r="N1" s="2" t="s">
        <v>2</v>
      </c>
      <c r="O1" s="4" t="s">
        <v>11</v>
      </c>
    </row>
    <row r="2" spans="1:17" ht="24.95" customHeight="1" x14ac:dyDescent="0.2">
      <c r="A2" s="6">
        <v>2021</v>
      </c>
      <c r="B2" s="7" t="s">
        <v>12</v>
      </c>
      <c r="C2" s="8">
        <v>9084</v>
      </c>
      <c r="D2" s="8">
        <v>89132</v>
      </c>
      <c r="E2" s="8">
        <v>116006</v>
      </c>
      <c r="F2" s="8">
        <v>30571766287</v>
      </c>
      <c r="G2" s="9" t="s">
        <v>20</v>
      </c>
      <c r="H2" s="8" t="s">
        <v>21</v>
      </c>
      <c r="I2" s="7" t="s">
        <v>13</v>
      </c>
      <c r="J2" s="7" t="s">
        <v>14</v>
      </c>
      <c r="K2" s="8">
        <v>2021</v>
      </c>
      <c r="L2" s="7" t="s">
        <v>15</v>
      </c>
      <c r="M2" s="7">
        <v>2021</v>
      </c>
      <c r="N2" s="8">
        <v>17507</v>
      </c>
      <c r="O2" s="10">
        <v>25556230</v>
      </c>
      <c r="P2" s="11" t="s">
        <v>27</v>
      </c>
      <c r="Q2" s="12"/>
    </row>
    <row r="3" spans="1:17" ht="24.95" customHeight="1" x14ac:dyDescent="0.2">
      <c r="A3" s="6">
        <v>2021</v>
      </c>
      <c r="B3" s="7" t="s">
        <v>12</v>
      </c>
      <c r="C3" s="8">
        <v>9155</v>
      </c>
      <c r="D3" s="8">
        <v>89389</v>
      </c>
      <c r="E3" s="8">
        <v>124506</v>
      </c>
      <c r="F3" s="8">
        <v>30658137642</v>
      </c>
      <c r="G3" s="9" t="s">
        <v>22</v>
      </c>
      <c r="H3" s="8" t="s">
        <v>23</v>
      </c>
      <c r="I3" s="7" t="s">
        <v>13</v>
      </c>
      <c r="J3" s="7" t="s">
        <v>14</v>
      </c>
      <c r="K3" s="8">
        <v>2021</v>
      </c>
      <c r="L3" s="7" t="s">
        <v>15</v>
      </c>
      <c r="M3" s="7">
        <v>2021</v>
      </c>
      <c r="N3" s="8">
        <v>17571</v>
      </c>
      <c r="O3" s="10">
        <v>5168858</v>
      </c>
      <c r="P3" s="11" t="s">
        <v>27</v>
      </c>
      <c r="Q3" s="12"/>
    </row>
    <row r="4" spans="1:17" ht="24.95" customHeight="1" x14ac:dyDescent="0.2">
      <c r="A4" s="6">
        <v>2021</v>
      </c>
      <c r="B4" s="7" t="s">
        <v>12</v>
      </c>
      <c r="C4" s="8">
        <v>9185</v>
      </c>
      <c r="D4" s="8">
        <v>16926</v>
      </c>
      <c r="E4" s="8">
        <v>402202</v>
      </c>
      <c r="F4" s="8">
        <v>30522783508</v>
      </c>
      <c r="G4" s="9" t="s">
        <v>24</v>
      </c>
      <c r="H4" s="8" t="s">
        <v>25</v>
      </c>
      <c r="I4" s="7" t="s">
        <v>13</v>
      </c>
      <c r="J4" s="7" t="s">
        <v>14</v>
      </c>
      <c r="K4" s="8">
        <v>2021</v>
      </c>
      <c r="L4" s="7" t="s">
        <v>15</v>
      </c>
      <c r="M4" s="7">
        <v>2021</v>
      </c>
      <c r="N4" s="8">
        <v>17601</v>
      </c>
      <c r="O4" s="10">
        <v>7050924</v>
      </c>
      <c r="P4" s="11" t="s">
        <v>27</v>
      </c>
      <c r="Q4" s="12"/>
    </row>
    <row r="5" spans="1:17" ht="24.95" customHeight="1" x14ac:dyDescent="0.2">
      <c r="A5" s="6">
        <v>2021</v>
      </c>
      <c r="B5" s="7" t="s">
        <v>12</v>
      </c>
      <c r="C5" s="8">
        <v>8951</v>
      </c>
      <c r="D5" s="8">
        <v>42451</v>
      </c>
      <c r="E5" s="8">
        <v>101604</v>
      </c>
      <c r="F5" s="8">
        <v>30561748140</v>
      </c>
      <c r="G5" s="9" t="s">
        <v>16</v>
      </c>
      <c r="H5" s="8" t="s">
        <v>17</v>
      </c>
      <c r="I5" s="7" t="s">
        <v>13</v>
      </c>
      <c r="J5" s="7" t="s">
        <v>26</v>
      </c>
      <c r="K5" s="8">
        <v>2021</v>
      </c>
      <c r="L5" s="7" t="s">
        <v>15</v>
      </c>
      <c r="M5" s="7">
        <v>2021</v>
      </c>
      <c r="N5" s="8">
        <v>17367</v>
      </c>
      <c r="O5" s="10">
        <v>31823064</v>
      </c>
      <c r="P5" s="11" t="s">
        <v>28</v>
      </c>
    </row>
    <row r="6" spans="1:17" ht="24.95" customHeight="1" x14ac:dyDescent="0.2">
      <c r="A6" s="6">
        <v>2021</v>
      </c>
      <c r="B6" s="7" t="s">
        <v>12</v>
      </c>
      <c r="C6" s="8">
        <v>8988</v>
      </c>
      <c r="D6" s="8">
        <v>37876</v>
      </c>
      <c r="E6" s="8">
        <v>109707</v>
      </c>
      <c r="F6" s="8">
        <v>30609521941</v>
      </c>
      <c r="G6" s="9" t="s">
        <v>18</v>
      </c>
      <c r="H6" s="8" t="s">
        <v>19</v>
      </c>
      <c r="I6" s="7" t="s">
        <v>13</v>
      </c>
      <c r="J6" s="7" t="s">
        <v>26</v>
      </c>
      <c r="K6" s="8">
        <v>2021</v>
      </c>
      <c r="L6" s="7" t="s">
        <v>15</v>
      </c>
      <c r="M6" s="7">
        <v>2021</v>
      </c>
      <c r="N6" s="8">
        <v>17404</v>
      </c>
      <c r="O6" s="10">
        <v>2826679</v>
      </c>
      <c r="P6" s="11" t="s">
        <v>28</v>
      </c>
    </row>
    <row r="7" spans="1:17" ht="24.95" customHeight="1" thickBot="1" x14ac:dyDescent="0.25">
      <c r="A7" s="6">
        <v>2021</v>
      </c>
      <c r="B7" s="7" t="s">
        <v>12</v>
      </c>
      <c r="C7" s="8">
        <v>8952</v>
      </c>
      <c r="D7" s="8">
        <v>16926</v>
      </c>
      <c r="E7" s="8">
        <v>402202</v>
      </c>
      <c r="F7" s="8">
        <v>30522783508</v>
      </c>
      <c r="G7" s="9" t="s">
        <v>24</v>
      </c>
      <c r="H7" s="8" t="s">
        <v>25</v>
      </c>
      <c r="I7" s="7" t="s">
        <v>13</v>
      </c>
      <c r="J7" s="7" t="s">
        <v>26</v>
      </c>
      <c r="K7" s="8">
        <v>2021</v>
      </c>
      <c r="L7" s="7" t="s">
        <v>15</v>
      </c>
      <c r="M7" s="7">
        <v>2021</v>
      </c>
      <c r="N7" s="8">
        <v>17368</v>
      </c>
      <c r="O7" s="10">
        <v>5443788</v>
      </c>
      <c r="P7" s="11" t="s">
        <v>28</v>
      </c>
    </row>
    <row r="8" spans="1:17" ht="24.95" customHeight="1" thickBot="1" x14ac:dyDescent="0.25">
      <c r="A8" s="13"/>
      <c r="B8" s="14"/>
      <c r="C8" s="15"/>
      <c r="D8" s="15"/>
      <c r="E8" s="15"/>
      <c r="F8" s="15"/>
      <c r="G8" s="16"/>
      <c r="H8" s="15"/>
      <c r="I8" s="14"/>
      <c r="J8" s="14"/>
      <c r="K8" s="15"/>
      <c r="L8" s="14"/>
      <c r="M8" s="14"/>
      <c r="N8" s="17"/>
      <c r="O8" s="18">
        <f>SUM(O2:O7)</f>
        <v>77869543</v>
      </c>
      <c r="P8" s="11"/>
    </row>
  </sheetData>
  <autoFilter ref="A1:Q1"/>
  <printOptions horizontalCentered="1"/>
  <pageMargins left="0.59055118110236227" right="0.59055118110236227" top="0.98425196850393704" bottom="0.78740157480314965" header="0.11811023622047245" footer="0.51181102362204722"/>
  <pageSetup paperSize="9" scale="68" fitToHeight="100" orientation="landscape" horizontalDpi="300" verticalDpi="300" r:id="rId1"/>
  <headerFooter alignWithMargins="0">
    <oddHeader>&amp;R&amp;G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2163-21</vt:lpstr>
    </vt:vector>
  </TitlesOfParts>
  <Company>SSSalud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Eva Lopez</dc:creator>
  <cp:lastModifiedBy>Pamela Nancy Di Nicco</cp:lastModifiedBy>
  <dcterms:created xsi:type="dcterms:W3CDTF">2022-01-14T18:49:36Z</dcterms:created>
  <dcterms:modified xsi:type="dcterms:W3CDTF">2022-01-17T14:59:52Z</dcterms:modified>
</cp:coreProperties>
</file>